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saac\Desktop\"/>
    </mc:Choice>
  </mc:AlternateContent>
  <xr:revisionPtr revIDLastSave="0" documentId="13_ncr:1_{9CE4CF50-A49B-40C0-83DF-8382AB3384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JETIVOS &amp; INICIATIVAS" sheetId="1" r:id="rId1"/>
    <sheet name="ACOMPANHAMENTO - METAS E INDICA" sheetId="2" r:id="rId2"/>
    <sheet name="PLANO DE AÇÃO - 3Q" sheetId="3" r:id="rId3"/>
    <sheet name="SWOT" sheetId="4" r:id="rId4"/>
    <sheet name="OBJETIVOS  - IMPRESSAO" sheetId="8" r:id="rId5"/>
    <sheet name="ACOMPANHAMENTO - METAS - IMP" sheetId="9" r:id="rId6"/>
    <sheet name="PLANO DE ACAO - IMPRESSAO" sheetId="10" r:id="rId7"/>
    <sheet name="Base de Dados" sheetId="5" r:id="rId8"/>
  </sheets>
  <definedNames>
    <definedName name="_xlnm._FilterDatabase" localSheetId="5" hidden="1">'ACOMPANHAMENTO - METAS - IMP'!$A$2:$R$2</definedName>
    <definedName name="_xlnm._FilterDatabase" localSheetId="1" hidden="1">'ACOMPANHAMENTO - METAS E INDICA'!$A$6:$R$6</definedName>
    <definedName name="_xlnm._FilterDatabase" localSheetId="4" hidden="1">'OBJETIVOS  - IMPRESSAO'!$A$2:$I$2</definedName>
    <definedName name="_xlnm._FilterDatabase" localSheetId="0" hidden="1">'OBJETIVOS &amp; INICIATIVAS'!$A$5:$AT$5</definedName>
    <definedName name="Acumulado" localSheetId="5">#REF!</definedName>
    <definedName name="Acumulado" localSheetId="1">#REF!</definedName>
    <definedName name="Acumulado">#REF!</definedName>
    <definedName name="BVO" localSheetId="5">#REF!</definedName>
    <definedName name="BVO" localSheetId="1">#REF!</definedName>
    <definedName name="BVO">#REF!</definedName>
    <definedName name="BVR" localSheetId="5">#REF!</definedName>
    <definedName name="BVR" localSheetId="1">#REF!</definedName>
    <definedName name="BVR">#REF!</definedName>
    <definedName name="DRE" localSheetId="5">#REF!</definedName>
    <definedName name="DRE" localSheetId="1">#REF!</definedName>
    <definedName name="DRE">#REF!</definedName>
    <definedName name="e">#REF!</definedName>
    <definedName name="Fisicos" localSheetId="5">#REF!</definedName>
    <definedName name="Fisicos" localSheetId="1">#REF!</definedName>
    <definedName name="Fisicos">#REF!</definedName>
    <definedName name="gestores" localSheetId="5">#REF!</definedName>
    <definedName name="gestores" localSheetId="1">#REF!</definedName>
    <definedName name="gestores">#REF!</definedName>
    <definedName name="ImpMdb" localSheetId="5">#REF!</definedName>
    <definedName name="ImpMdb" localSheetId="1">#REF!</definedName>
    <definedName name="ImpMdb">#REF!</definedName>
    <definedName name="inclusão_de_novos_campos" localSheetId="5">#REF!</definedName>
    <definedName name="inclusão_de_novos_campos" localSheetId="1">#REF!</definedName>
    <definedName name="inclusão_de_novos_campos">#REF!</definedName>
    <definedName name="livre" localSheetId="5">#REF!</definedName>
    <definedName name="livre" localSheetId="1">#REF!</definedName>
    <definedName name="livre">#REF!</definedName>
    <definedName name="localidades" localSheetId="5">#REF!</definedName>
    <definedName name="localidades" localSheetId="1">#REF!</definedName>
    <definedName name="localidades">#REF!</definedName>
    <definedName name="Mensal" localSheetId="5">#REF!</definedName>
    <definedName name="Mensal" localSheetId="1">#REF!</definedName>
    <definedName name="Mensal">#REF!</definedName>
    <definedName name="MesCalc" localSheetId="5">#REF!</definedName>
    <definedName name="MesCalc" localSheetId="1">#REF!</definedName>
    <definedName name="MesCalc">#REF!</definedName>
    <definedName name="MesNegociado" localSheetId="5">#REF!</definedName>
    <definedName name="MesNegociado" localSheetId="1">#REF!</definedName>
    <definedName name="MesNegociado">#REF!</definedName>
    <definedName name="nix">#REF!</definedName>
    <definedName name="Obj_est">#REF!</definedName>
    <definedName name="Orc_cons" localSheetId="5">#REF!</definedName>
    <definedName name="Orc_cons" localSheetId="1">#REF!</definedName>
    <definedName name="Orc_cons">#REF!</definedName>
    <definedName name="RelcaTipoAcum" localSheetId="5">#REF!</definedName>
    <definedName name="RelcaTipoAcum" localSheetId="1">#REF!</definedName>
    <definedName name="RelcaTipoAcum">#REF!</definedName>
    <definedName name="RelcaTipoMes" localSheetId="5">#REF!</definedName>
    <definedName name="RelcaTipoMes" localSheetId="1">#REF!</definedName>
    <definedName name="RelcaTipoMes">#REF!</definedName>
    <definedName name="Sispec00" localSheetId="5">#REF!</definedName>
    <definedName name="Sispec00" localSheetId="1">#REF!</definedName>
    <definedName name="Sispec00">#REF!</definedName>
    <definedName name="Sispec98" localSheetId="5">#REF!</definedName>
    <definedName name="Sispec98" localSheetId="1">#REF!</definedName>
    <definedName name="Sispec98">#REF!</definedName>
    <definedName name="solver_opt">#REF!</definedName>
    <definedName name="TabImport" localSheetId="5">#REF!</definedName>
    <definedName name="TabImport" localSheetId="1">#REF!</definedName>
    <definedName name="TabImport">#REF!</definedName>
    <definedName name="TabPer" localSheetId="5">#REF!</definedName>
    <definedName name="TabPer" localSheetId="1">#REF!</definedName>
    <definedName name="TabPer">#REF!</definedName>
    <definedName name="TabUF" localSheetId="5">#REF!</definedName>
    <definedName name="TabUF" localSheetId="1">#REF!</definedName>
    <definedName name="TabUF">#REF!</definedName>
    <definedName name="Todas_as_pendencias" localSheetId="5">#REF!</definedName>
    <definedName name="Todas_as_pendencias" localSheetId="1">#REF!</definedName>
    <definedName name="Todas_as_pendencias">#REF!</definedName>
    <definedName name="Z_2EA1A4A3_6A38_49B9_BB37_D4A054C15BAC_.wvu.Cols" localSheetId="5">#REF!</definedName>
    <definedName name="Z_2EA1A4A3_6A38_49B9_BB37_D4A054C15BAC_.wvu.Cols" localSheetId="1">#REF!</definedName>
    <definedName name="Z_351F3E39_5427_40EE_AE2B_2B512DE1A73F_.wvu.Cols" localSheetId="5">#REF!</definedName>
    <definedName name="Z_351F3E39_5427_40EE_AE2B_2B512DE1A73F_.wvu.Cols" localSheetId="1">#REF!</definedName>
    <definedName name="Z_48708581_6492_477C_AA33_AAA32B0117F5_.wvu.Cols" localSheetId="5">#REF!</definedName>
    <definedName name="Z_48708581_6492_477C_AA33_AAA32B0117F5_.wvu.Cols" localSheetId="1">#REF!</definedName>
    <definedName name="Z_9F9ADC81_69A3_4934_AA41_0F0B1AD45619_.wvu.Cols" localSheetId="5">#REF!</definedName>
    <definedName name="Z_9F9ADC81_69A3_4934_AA41_0F0B1AD45619_.wvu.Cols" localSheetId="1">#REF!</definedName>
    <definedName name="Z_9F9ADC81_69A3_4934_AA41_0F0B1AD45619_.wvu.PrintArea" localSheetId="5">'ACOMPANHAMENTO - METAS - IMP'!$A$1:$R$10</definedName>
    <definedName name="Z_9F9ADC81_69A3_4934_AA41_0F0B1AD45619_.wvu.PrintArea" localSheetId="1">'ACOMPANHAMENTO - METAS E INDICA'!$B$1:$R$14</definedName>
    <definedName name="Z_A52F9AC8_CB69_4E97_968D_72780CDF2866_.wvu.Cols" localSheetId="5">#REF!</definedName>
    <definedName name="Z_A52F9AC8_CB69_4E97_968D_72780CDF2866_.wvu.Cols" localSheetId="1">#REF!</definedName>
    <definedName name="Z_B2F7BF04_7C25_4CCE_8CAF_7F4717D9D870_.wvu.Cols" localSheetId="5">#REF!</definedName>
    <definedName name="Z_B2F7BF04_7C25_4CCE_8CAF_7F4717D9D870_.wvu.Cols" localSheetId="1">#REF!</definedName>
    <definedName name="Z_C815D637_7397_4422_86DD_CA21CF2274EF_.wvu.Cols" localSheetId="5">#REF!</definedName>
    <definedName name="Z_C815D637_7397_4422_86DD_CA21CF2274EF_.wvu.Cols" localSheetId="1">#REF!</definedName>
    <definedName name="Z_C815D637_7397_4422_86DD_CA21CF2274EF_.wvu.PrintArea" localSheetId="5">'ACOMPANHAMENTO - METAS - IMP'!$A$1:$R$10</definedName>
    <definedName name="Z_C815D637_7397_4422_86DD_CA21CF2274EF_.wvu.PrintArea" localSheetId="1">'ACOMPANHAMENTO - METAS E INDICA'!$B$1:$R$14</definedName>
    <definedName name="Z_CC689906_A2F2_4662_BD58_24FBB15E4EA7_.wvu.Cols" localSheetId="5">#REF!</definedName>
    <definedName name="Z_CC689906_A2F2_4662_BD58_24FBB15E4EA7_.wvu.Cols" localSheetId="1">#REF!</definedName>
    <definedName name="Z_D0401CB2_2243_4641_8E8F_B4AD5E15E99A_.wvu.Cols" localSheetId="5">#REF!</definedName>
    <definedName name="Z_D0401CB2_2243_4641_8E8F_B4AD5E15E99A_.wvu.Cols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YzZwyzO8Oa2FhbRwHZFCW8Df2YqyhE7cYC6Ifmd/mMM="/>
    </ext>
  </extLst>
</workbook>
</file>

<file path=xl/calcChain.xml><?xml version="1.0" encoding="utf-8"?>
<calcChain xmlns="http://schemas.openxmlformats.org/spreadsheetml/2006/main">
  <c r="D27" i="9" l="1"/>
  <c r="D23" i="9"/>
  <c r="D19" i="9"/>
  <c r="D15" i="9"/>
  <c r="M1" i="10" l="1"/>
  <c r="I3" i="10"/>
  <c r="D29" i="9"/>
  <c r="D25" i="9"/>
  <c r="D21" i="9"/>
  <c r="D17" i="9"/>
  <c r="D13" i="9"/>
  <c r="D11" i="9"/>
  <c r="D9" i="9"/>
  <c r="D7" i="9"/>
  <c r="D3" i="9"/>
  <c r="C69" i="2"/>
  <c r="C67" i="2"/>
  <c r="C65" i="2"/>
  <c r="C63" i="2"/>
  <c r="C61" i="2"/>
  <c r="C59" i="2"/>
  <c r="C57" i="2"/>
  <c r="C55" i="2"/>
  <c r="C53" i="2"/>
  <c r="C51" i="2"/>
  <c r="C49" i="2"/>
  <c r="C47" i="2"/>
  <c r="C45" i="2"/>
  <c r="C43" i="2"/>
  <c r="C41" i="2"/>
  <c r="C39" i="2"/>
  <c r="C37" i="2"/>
  <c r="C35" i="2"/>
  <c r="C33" i="2"/>
  <c r="C31" i="2"/>
  <c r="C29" i="2"/>
  <c r="C27" i="2"/>
  <c r="C25" i="2"/>
  <c r="C23" i="2"/>
  <c r="C21" i="2"/>
  <c r="C19" i="2"/>
  <c r="C17" i="2"/>
  <c r="C15" i="2"/>
  <c r="C13" i="2"/>
  <c r="C11" i="2"/>
  <c r="C9" i="2"/>
  <c r="C7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7" i="2" l="1"/>
  <c r="B48" i="5"/>
  <c r="B47" i="5"/>
  <c r="B46" i="5"/>
  <c r="B45" i="5"/>
  <c r="I7" i="3"/>
  <c r="M4" i="3"/>
  <c r="M3" i="3"/>
  <c r="M2" i="3"/>
  <c r="M1" i="3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<sst xmlns="http://schemas.openxmlformats.org/spreadsheetml/2006/main" count="264" uniqueCount="83">
  <si>
    <t>OBJETIVOS e INICIATIVAS
Título das metas</t>
  </si>
  <si>
    <t>Nº</t>
  </si>
  <si>
    <t>Perspectiva</t>
  </si>
  <si>
    <t>Objetivo Estratégico</t>
  </si>
  <si>
    <t>Iniciativas</t>
  </si>
  <si>
    <t>Fórmula do Indicador</t>
  </si>
  <si>
    <t>Responsável</t>
  </si>
  <si>
    <t>Meta Nível 1</t>
  </si>
  <si>
    <t>Meta Nível 2</t>
  </si>
  <si>
    <t>Meta Nível 3</t>
  </si>
  <si>
    <t>ACOMPANHAMENTO DE 
INDICADORES E METAS</t>
  </si>
  <si>
    <t>Iniciativa</t>
  </si>
  <si>
    <t>Meta 2024</t>
  </si>
  <si>
    <t>Condição</t>
  </si>
  <si>
    <t>Resultado</t>
  </si>
  <si>
    <t>Meta</t>
  </si>
  <si>
    <t>Soma</t>
  </si>
  <si>
    <t>Realizado</t>
  </si>
  <si>
    <t>Média</t>
  </si>
  <si>
    <t>Último Resultado</t>
  </si>
  <si>
    <t>PLANO DE AÇÃO - 3Q
(Objetivos, Iniciativas, Projetos e Inovações)</t>
  </si>
  <si>
    <t>Ações Concluidas</t>
  </si>
  <si>
    <t>Ações Em Andamento</t>
  </si>
  <si>
    <t>Ações Atrasadas</t>
  </si>
  <si>
    <t>Ações Canceladas</t>
  </si>
  <si>
    <t>Objetivo</t>
  </si>
  <si>
    <t>Qtde Ações</t>
  </si>
  <si>
    <t>Data</t>
  </si>
  <si>
    <t>Iniciativas / Ações 
(O que vou fazer?)</t>
  </si>
  <si>
    <t>Quem?
 (Responsável por liderar a ação)</t>
  </si>
  <si>
    <t>Quando?
(Prazo)</t>
  </si>
  <si>
    <t>Periodicidade Follow</t>
  </si>
  <si>
    <t>Data 
Follow 1</t>
  </si>
  <si>
    <t>Data 
Follow 2</t>
  </si>
  <si>
    <t>Data 
Follow 3</t>
  </si>
  <si>
    <t>Status</t>
  </si>
  <si>
    <t>Semanal</t>
  </si>
  <si>
    <t>Em andamento</t>
  </si>
  <si>
    <t>Mensal</t>
  </si>
  <si>
    <t>Concluído</t>
  </si>
  <si>
    <t>Atrasado</t>
  </si>
  <si>
    <t>INÍCIO</t>
  </si>
  <si>
    <t>SWOT / FOFA</t>
  </si>
  <si>
    <t>FORA DA EMPRESA</t>
  </si>
  <si>
    <t>DENTRO DA EMPRESA</t>
  </si>
  <si>
    <r>
      <rPr>
        <b/>
        <sz val="14"/>
        <color theme="1"/>
        <rFont val="Calibri"/>
      </rPr>
      <t xml:space="preserve">
FORÇAS</t>
    </r>
    <r>
      <rPr>
        <sz val="11"/>
        <color theme="1"/>
        <rFont val="Calibri"/>
      </rPr>
      <t xml:space="preserve">
</t>
    </r>
    <r>
      <rPr>
        <sz val="9"/>
        <color theme="1"/>
        <rFont val="Calibri"/>
      </rPr>
      <t>(O que temos de melhor na empresa)</t>
    </r>
  </si>
  <si>
    <r>
      <rPr>
        <b/>
        <sz val="14"/>
        <color theme="1"/>
        <rFont val="Calibri"/>
      </rPr>
      <t xml:space="preserve">OPORTUNIDADES
</t>
    </r>
    <r>
      <rPr>
        <sz val="10"/>
        <color theme="1"/>
        <rFont val="Calibri"/>
      </rPr>
      <t>(O que acontece fora que posso aproveitar)</t>
    </r>
  </si>
  <si>
    <r>
      <rPr>
        <b/>
        <sz val="14"/>
        <color theme="1"/>
        <rFont val="Calibri"/>
      </rPr>
      <t xml:space="preserve">
FRAQUEZAS</t>
    </r>
    <r>
      <rPr>
        <sz val="11"/>
        <color theme="1"/>
        <rFont val="Calibri"/>
      </rPr>
      <t xml:space="preserve">
</t>
    </r>
    <r>
      <rPr>
        <sz val="9"/>
        <color theme="1"/>
        <rFont val="Calibri"/>
      </rPr>
      <t>(O que está ruim na empresa)</t>
    </r>
  </si>
  <si>
    <r>
      <rPr>
        <b/>
        <sz val="14"/>
        <color theme="1"/>
        <rFont val="Calibri"/>
      </rPr>
      <t xml:space="preserve">AMEAÇAS
</t>
    </r>
    <r>
      <rPr>
        <sz val="10"/>
        <color theme="1"/>
        <rFont val="Calibri"/>
      </rPr>
      <t>(O que acontece fora e pode me prejudicar)</t>
    </r>
  </si>
  <si>
    <t>Perspectivas</t>
  </si>
  <si>
    <t>PERIODICIDADE</t>
  </si>
  <si>
    <t>Diário</t>
  </si>
  <si>
    <t>Quinzenal</t>
  </si>
  <si>
    <t>Bimestral</t>
  </si>
  <si>
    <t>Trimestral</t>
  </si>
  <si>
    <t>Semestral</t>
  </si>
  <si>
    <t>Anual</t>
  </si>
  <si>
    <t>STATUS DO PLANO DE AÇÃO</t>
  </si>
  <si>
    <t>Mais</t>
  </si>
  <si>
    <t>Menos</t>
  </si>
  <si>
    <t>Cancelado</t>
  </si>
  <si>
    <t>R$</t>
  </si>
  <si>
    <t>%</t>
  </si>
  <si>
    <t>Outros</t>
  </si>
  <si>
    <t>Setor</t>
  </si>
  <si>
    <t>RESULTADO</t>
  </si>
  <si>
    <t>INVESTIMENTO</t>
  </si>
  <si>
    <t>FORCAS</t>
  </si>
  <si>
    <t>FRAQUEZAS</t>
  </si>
  <si>
    <t>AMEACAS</t>
  </si>
  <si>
    <t>OPORTUNIDADES</t>
  </si>
  <si>
    <t>PLANO DE AÇÃO - 3Q</t>
  </si>
  <si>
    <t>Ações 
(O que vou fazer?)</t>
  </si>
  <si>
    <t>Status : F - Finalizado   - E - Em Andamento - A - Atrasado - C - Cancelado  / Followup :  S - Semanal - Q - Quinzenal - M - Mensal</t>
  </si>
  <si>
    <t>Total de Iniciativas</t>
  </si>
  <si>
    <t>% Concluido</t>
  </si>
  <si>
    <t>M1</t>
  </si>
  <si>
    <t>M2</t>
  </si>
  <si>
    <t>M3</t>
  </si>
  <si>
    <t>Ações</t>
  </si>
  <si>
    <t>% Real.</t>
  </si>
  <si>
    <t>4 - Objetivos  / Iniciativas</t>
  </si>
  <si>
    <t>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</si>
</sst>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&quot;/&quot;yy"/>
    <numFmt numFmtId="165" formatCode="0.0%"/>
    <numFmt numFmtId="166" formatCode="dd/mm/yy"/>
    <numFmt numFmtId="167" formatCode="d/m/yy"/>
    <numFmt numFmtId="168" formatCode="_-[$R$-416]\ * #,##0.00_-;\-[$R$-416]\ * #,##0.00_-;_-[$R$-416]\ * &quot;-&quot;??_-;_-@_-"/>
    <numFmt numFmtId="169" formatCode="mm/yy"/>
  </numFmts>
  <fonts count="52" x14ac:knownFonts="1">
    <font>
      <sz val="8"/>
      <color rgb="FF000000"/>
      <name val="Calibri"/>
      <scheme val="minor"/>
    </font>
    <font>
      <u/>
      <sz val="8"/>
      <color rgb="FF1155CC"/>
      <name val="Calibri"/>
    </font>
    <font>
      <b/>
      <sz val="16"/>
      <color rgb="FFF79435"/>
      <name val="Verdana"/>
    </font>
    <font>
      <sz val="8"/>
      <name val="Calibri"/>
    </font>
    <font>
      <sz val="10"/>
      <color rgb="FF000000"/>
      <name val="Calibri"/>
    </font>
    <font>
      <b/>
      <sz val="16"/>
      <color theme="7"/>
      <name val="Verdana"/>
    </font>
    <font>
      <b/>
      <sz val="14"/>
      <color rgb="FF7F7F7F"/>
      <name val="Verdana"/>
    </font>
    <font>
      <b/>
      <sz val="10"/>
      <color theme="1"/>
      <name val="Calibri"/>
    </font>
    <font>
      <b/>
      <sz val="10"/>
      <color theme="0"/>
      <name val="Calibri"/>
    </font>
    <font>
      <b/>
      <sz val="10"/>
      <color rgb="FFFFFFFF"/>
      <name val="Calibri"/>
    </font>
    <font>
      <b/>
      <sz val="10"/>
      <color rgb="FFFFFFFF"/>
      <name val="Arial"/>
    </font>
    <font>
      <b/>
      <sz val="10"/>
      <color theme="1"/>
      <name val="Arial"/>
    </font>
    <font>
      <sz val="11"/>
      <color rgb="FF000000"/>
      <name val="Calibri"/>
    </font>
    <font>
      <sz val="14"/>
      <color rgb="FF7F7F7F"/>
      <name val="Verdana"/>
    </font>
    <font>
      <sz val="9"/>
      <color rgb="FF000000"/>
      <name val="Calibri"/>
    </font>
    <font>
      <b/>
      <sz val="11"/>
      <color rgb="FFFFFFFF"/>
      <name val="Calibri"/>
    </font>
    <font>
      <b/>
      <sz val="9"/>
      <color rgb="FFFFFFFF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16"/>
      <color rgb="FFF79435"/>
      <name val="Calibri"/>
    </font>
    <font>
      <b/>
      <sz val="16"/>
      <color theme="7"/>
      <name val="Calibri"/>
    </font>
    <font>
      <sz val="14"/>
      <color rgb="FF7F7F7F"/>
      <name val="Calibri"/>
    </font>
    <font>
      <b/>
      <sz val="14"/>
      <color rgb="FF7F7F7F"/>
      <name val="Calibri"/>
    </font>
    <font>
      <sz val="10"/>
      <color theme="1"/>
      <name val="Calibri"/>
    </font>
    <font>
      <b/>
      <sz val="12"/>
      <color theme="1"/>
      <name val="Calibri"/>
    </font>
    <font>
      <u/>
      <sz val="8"/>
      <color rgb="FF1155CC"/>
      <name val="Calibri"/>
    </font>
    <font>
      <b/>
      <sz val="16"/>
      <color rgb="FFFF9900"/>
      <name val="Verdana"/>
    </font>
    <font>
      <b/>
      <sz val="14"/>
      <color theme="1"/>
      <name val="Calibri"/>
    </font>
    <font>
      <sz val="8"/>
      <color rgb="FF000000"/>
      <name val="Tahoma"/>
    </font>
    <font>
      <sz val="8"/>
      <color theme="1"/>
      <name val="Calibri"/>
    </font>
    <font>
      <sz val="8"/>
      <color rgb="FF000000"/>
      <name val="Calibri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0"/>
      <color rgb="FF000000"/>
      <name val="Calibri"/>
      <family val="2"/>
      <scheme val="major"/>
    </font>
    <font>
      <u/>
      <sz val="10"/>
      <color rgb="FF000000"/>
      <name val="Calibri"/>
      <family val="2"/>
      <scheme val="major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theme="3"/>
      <name val="Verdana"/>
      <family val="2"/>
    </font>
    <font>
      <b/>
      <sz val="10"/>
      <color theme="3"/>
      <name val="Calibri"/>
      <family val="2"/>
    </font>
    <font>
      <b/>
      <sz val="10"/>
      <color theme="3"/>
      <name val="Arial"/>
      <family val="2"/>
    </font>
    <font>
      <sz val="8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</font>
    <font>
      <b/>
      <sz val="16"/>
      <color theme="3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3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79435"/>
        <bgColor rgb="FFF79435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  <fill>
      <patternFill patternType="solid">
        <fgColor rgb="FFFEF2CB"/>
        <bgColor rgb="FFFEF2CB"/>
      </patternFill>
    </fill>
    <fill>
      <patternFill patternType="solid">
        <fgColor rgb="FF17365D"/>
        <bgColor rgb="FF17365D"/>
      </patternFill>
    </fill>
    <fill>
      <patternFill patternType="solid">
        <fgColor rgb="FFF2F2F2"/>
        <bgColor rgb="FFF2F2F2"/>
      </patternFill>
    </fill>
    <fill>
      <patternFill patternType="solid">
        <fgColor rgb="FFF7D3AF"/>
        <bgColor rgb="FFF7D3AF"/>
      </patternFill>
    </fill>
    <fill>
      <patternFill patternType="solid">
        <fgColor theme="0" tint="-0.14999847407452621"/>
        <bgColor rgb="FFFEF2CB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F7943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ADADA"/>
      </patternFill>
    </fill>
    <fill>
      <patternFill patternType="solid">
        <fgColor theme="0"/>
        <bgColor rgb="FFFEF2CB"/>
      </patternFill>
    </fill>
    <fill>
      <patternFill patternType="solid">
        <fgColor theme="0" tint="-4.9989318521683403E-2"/>
        <bgColor rgb="FF17365D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A5A5A5"/>
      </patternFill>
    </fill>
  </fills>
  <borders count="47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CCCCCC"/>
      </right>
      <top/>
      <bottom style="thin">
        <color indexed="64"/>
      </bottom>
      <diagonal/>
    </border>
    <border>
      <left style="thin">
        <color rgb="FFCCCCCC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6" borderId="6" xfId="0" applyNumberFormat="1" applyFont="1" applyFill="1" applyBorder="1" applyAlignment="1">
      <alignment horizontal="center" vertical="center"/>
    </xf>
    <xf numFmtId="9" fontId="4" fillId="5" borderId="6" xfId="0" applyNumberFormat="1" applyFont="1" applyFill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9" fontId="4" fillId="6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6" borderId="6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5" fillId="0" borderId="12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5" fillId="7" borderId="17" xfId="0" applyFont="1" applyFill="1" applyBorder="1" applyAlignment="1">
      <alignment horizontal="center" vertical="center" wrapText="1" readingOrder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 readingOrder="1"/>
    </xf>
    <xf numFmtId="0" fontId="15" fillId="7" borderId="6" xfId="0" applyFont="1" applyFill="1" applyBorder="1" applyAlignment="1">
      <alignment horizontal="center" vertical="center" wrapText="1" readingOrder="1"/>
    </xf>
    <xf numFmtId="0" fontId="16" fillId="7" borderId="6" xfId="0" applyFont="1" applyFill="1" applyBorder="1" applyAlignment="1">
      <alignment horizontal="center" vertical="center" wrapText="1" readingOrder="1"/>
    </xf>
    <xf numFmtId="17" fontId="15" fillId="2" borderId="6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 readingOrder="1"/>
    </xf>
    <xf numFmtId="3" fontId="17" fillId="0" borderId="6" xfId="0" applyNumberFormat="1" applyFont="1" applyBorder="1" applyAlignment="1">
      <alignment horizontal="center" vertical="center" wrapText="1" readingOrder="1"/>
    </xf>
    <xf numFmtId="0" fontId="18" fillId="8" borderId="6" xfId="0" applyFont="1" applyFill="1" applyBorder="1" applyAlignment="1">
      <alignment horizontal="center" vertical="center" wrapText="1" readingOrder="1"/>
    </xf>
    <xf numFmtId="0" fontId="19" fillId="8" borderId="6" xfId="0" applyFont="1" applyFill="1" applyBorder="1" applyAlignment="1">
      <alignment horizontal="center" vertical="center" wrapText="1" readingOrder="1"/>
    </xf>
    <xf numFmtId="4" fontId="17" fillId="8" borderId="6" xfId="0" applyNumberFormat="1" applyFont="1" applyFill="1" applyBorder="1" applyAlignment="1">
      <alignment horizontal="center" vertical="center" wrapText="1" readingOrder="1"/>
    </xf>
    <xf numFmtId="9" fontId="17" fillId="0" borderId="6" xfId="0" applyNumberFormat="1" applyFont="1" applyBorder="1" applyAlignment="1">
      <alignment horizontal="center" vertical="center" wrapText="1" readingOrder="1"/>
    </xf>
    <xf numFmtId="9" fontId="17" fillId="8" borderId="6" xfId="0" applyNumberFormat="1" applyFont="1" applyFill="1" applyBorder="1" applyAlignment="1">
      <alignment horizontal="center" vertical="center" wrapText="1" readingOrder="1"/>
    </xf>
    <xf numFmtId="4" fontId="17" fillId="0" borderId="6" xfId="0" applyNumberFormat="1" applyFont="1" applyBorder="1" applyAlignment="1">
      <alignment horizontal="center" vertical="center" wrapText="1" readingOrder="1"/>
    </xf>
    <xf numFmtId="0" fontId="17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/>
    <xf numFmtId="166" fontId="25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7" fontId="25" fillId="0" borderId="6" xfId="0" applyNumberFormat="1" applyFont="1" applyBorder="1" applyAlignment="1">
      <alignment horizontal="center" vertical="center" wrapText="1"/>
    </xf>
    <xf numFmtId="166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2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 vertical="center" wrapText="1"/>
    </xf>
    <xf numFmtId="17" fontId="30" fillId="0" borderId="0" xfId="0" applyNumberFormat="1" applyFont="1" applyAlignment="1">
      <alignment horizontal="center" vertical="center" wrapText="1"/>
    </xf>
    <xf numFmtId="0" fontId="31" fillId="0" borderId="0" xfId="0" applyFont="1"/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17" fillId="0" borderId="19" xfId="0" applyFont="1" applyBorder="1" applyAlignment="1">
      <alignment horizontal="center" vertical="center" wrapText="1"/>
    </xf>
    <xf numFmtId="9" fontId="4" fillId="5" borderId="6" xfId="3" applyFont="1" applyFill="1" applyBorder="1" applyAlignment="1">
      <alignment horizontal="center" vertical="center"/>
    </xf>
    <xf numFmtId="43" fontId="4" fillId="5" borderId="6" xfId="1" applyFont="1" applyFill="1" applyBorder="1" applyAlignment="1">
      <alignment horizontal="center" vertical="center"/>
    </xf>
    <xf numFmtId="9" fontId="4" fillId="0" borderId="6" xfId="3" applyFont="1" applyBorder="1" applyAlignment="1">
      <alignment horizontal="center" vertical="center"/>
    </xf>
    <xf numFmtId="9" fontId="4" fillId="6" borderId="6" xfId="3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9" fontId="34" fillId="5" borderId="6" xfId="3" applyFont="1" applyFill="1" applyBorder="1" applyAlignment="1">
      <alignment horizontal="center" vertical="center" wrapText="1"/>
    </xf>
    <xf numFmtId="9" fontId="34" fillId="0" borderId="6" xfId="0" applyNumberFormat="1" applyFont="1" applyBorder="1" applyAlignment="1">
      <alignment horizontal="center" vertical="center"/>
    </xf>
    <xf numFmtId="9" fontId="34" fillId="6" borderId="6" xfId="0" applyNumberFormat="1" applyFont="1" applyFill="1" applyBorder="1" applyAlignment="1">
      <alignment horizontal="center" vertical="center"/>
    </xf>
    <xf numFmtId="9" fontId="34" fillId="5" borderId="6" xfId="0" applyNumberFormat="1" applyFont="1" applyFill="1" applyBorder="1" applyAlignment="1">
      <alignment horizontal="center" vertical="center"/>
    </xf>
    <xf numFmtId="9" fontId="34" fillId="5" borderId="6" xfId="0" applyNumberFormat="1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4" fontId="34" fillId="0" borderId="6" xfId="0" applyNumberFormat="1" applyFont="1" applyBorder="1" applyAlignment="1">
      <alignment horizontal="center" vertical="center"/>
    </xf>
    <xf numFmtId="4" fontId="34" fillId="6" borderId="6" xfId="0" applyNumberFormat="1" applyFont="1" applyFill="1" applyBorder="1" applyAlignment="1">
      <alignment horizontal="center" vertical="center"/>
    </xf>
    <xf numFmtId="4" fontId="34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4" fillId="5" borderId="6" xfId="3" applyNumberFormat="1" applyFont="1" applyFill="1" applyBorder="1" applyAlignment="1">
      <alignment horizontal="center" vertical="center"/>
    </xf>
    <xf numFmtId="10" fontId="4" fillId="0" borderId="6" xfId="3" applyNumberFormat="1" applyFont="1" applyBorder="1" applyAlignment="1">
      <alignment horizontal="center" vertical="center"/>
    </xf>
    <xf numFmtId="10" fontId="4" fillId="6" borderId="6" xfId="3" applyNumberFormat="1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10" fontId="34" fillId="5" borderId="6" xfId="3" applyNumberFormat="1" applyFont="1" applyFill="1" applyBorder="1" applyAlignment="1">
      <alignment horizontal="center" vertical="center"/>
    </xf>
    <xf numFmtId="10" fontId="34" fillId="0" borderId="6" xfId="3" applyNumberFormat="1" applyFont="1" applyBorder="1" applyAlignment="1">
      <alignment horizontal="center" vertical="center"/>
    </xf>
    <xf numFmtId="10" fontId="34" fillId="6" borderId="6" xfId="3" applyNumberFormat="1" applyFont="1" applyFill="1" applyBorder="1" applyAlignment="1">
      <alignment horizontal="center" vertical="center"/>
    </xf>
    <xf numFmtId="9" fontId="34" fillId="5" borderId="6" xfId="3" applyFont="1" applyFill="1" applyBorder="1" applyAlignment="1">
      <alignment horizontal="center" vertical="center"/>
    </xf>
    <xf numFmtId="9" fontId="34" fillId="0" borderId="6" xfId="3" applyFont="1" applyBorder="1" applyAlignment="1">
      <alignment horizontal="center" vertical="center"/>
    </xf>
    <xf numFmtId="9" fontId="34" fillId="6" borderId="6" xfId="3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10" fontId="37" fillId="5" borderId="6" xfId="3" applyNumberFormat="1" applyFont="1" applyFill="1" applyBorder="1" applyAlignment="1">
      <alignment horizontal="center" vertical="center"/>
    </xf>
    <xf numFmtId="10" fontId="36" fillId="0" borderId="6" xfId="3" applyNumberFormat="1" applyFont="1" applyBorder="1" applyAlignment="1">
      <alignment horizontal="center" vertical="center"/>
    </xf>
    <xf numFmtId="10" fontId="36" fillId="6" borderId="6" xfId="3" applyNumberFormat="1" applyFont="1" applyFill="1" applyBorder="1" applyAlignment="1">
      <alignment horizontal="center" vertical="center"/>
    </xf>
    <xf numFmtId="10" fontId="36" fillId="5" borderId="6" xfId="3" applyNumberFormat="1" applyFont="1" applyFill="1" applyBorder="1" applyAlignment="1">
      <alignment horizontal="center" vertical="center"/>
    </xf>
    <xf numFmtId="9" fontId="33" fillId="5" borderId="6" xfId="0" applyNumberFormat="1" applyFont="1" applyFill="1" applyBorder="1" applyAlignment="1">
      <alignment horizontal="center" vertical="center"/>
    </xf>
    <xf numFmtId="9" fontId="33" fillId="0" borderId="6" xfId="0" applyNumberFormat="1" applyFont="1" applyBorder="1" applyAlignment="1">
      <alignment horizontal="center" vertical="center"/>
    </xf>
    <xf numFmtId="9" fontId="33" fillId="6" borderId="6" xfId="0" applyNumberFormat="1" applyFont="1" applyFill="1" applyBorder="1" applyAlignment="1">
      <alignment horizontal="center" vertical="center"/>
    </xf>
    <xf numFmtId="0" fontId="33" fillId="0" borderId="6" xfId="3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9" fontId="33" fillId="5" borderId="6" xfId="3" applyFont="1" applyFill="1" applyBorder="1" applyAlignment="1">
      <alignment horizontal="center" vertical="center"/>
    </xf>
    <xf numFmtId="4" fontId="33" fillId="0" borderId="6" xfId="0" applyNumberFormat="1" applyFont="1" applyBorder="1" applyAlignment="1">
      <alignment horizontal="center" vertical="center"/>
    </xf>
    <xf numFmtId="168" fontId="33" fillId="5" borderId="6" xfId="0" applyNumberFormat="1" applyFont="1" applyFill="1" applyBorder="1" applyAlignment="1">
      <alignment horizontal="center" vertical="center"/>
    </xf>
    <xf numFmtId="44" fontId="33" fillId="5" borderId="6" xfId="2" applyFont="1" applyFill="1" applyBorder="1" applyAlignment="1">
      <alignment horizontal="center" vertical="center"/>
    </xf>
    <xf numFmtId="168" fontId="33" fillId="10" borderId="6" xfId="0" applyNumberFormat="1" applyFont="1" applyFill="1" applyBorder="1" applyAlignment="1">
      <alignment horizontal="center" vertical="center"/>
    </xf>
    <xf numFmtId="165" fontId="33" fillId="0" borderId="6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9" fontId="33" fillId="0" borderId="6" xfId="3" applyFont="1" applyBorder="1" applyAlignment="1">
      <alignment horizontal="center" vertical="center"/>
    </xf>
    <xf numFmtId="9" fontId="33" fillId="10" borderId="6" xfId="3" applyFont="1" applyFill="1" applyBorder="1" applyAlignment="1">
      <alignment horizontal="center" vertical="center"/>
    </xf>
    <xf numFmtId="9" fontId="17" fillId="0" borderId="6" xfId="3" applyFont="1" applyBorder="1" applyAlignment="1">
      <alignment horizontal="center" vertical="center" wrapText="1" readingOrder="1"/>
    </xf>
    <xf numFmtId="9" fontId="17" fillId="8" borderId="6" xfId="3" applyFont="1" applyFill="1" applyBorder="1" applyAlignment="1">
      <alignment horizontal="center" vertical="center" wrapText="1" readingOrder="1"/>
    </xf>
    <xf numFmtId="0" fontId="4" fillId="0" borderId="37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/>
    </xf>
    <xf numFmtId="0" fontId="43" fillId="11" borderId="0" xfId="0" applyFont="1" applyFill="1"/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39" xfId="0" applyBorder="1"/>
    <xf numFmtId="0" fontId="4" fillId="0" borderId="41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 wrapText="1"/>
    </xf>
    <xf numFmtId="9" fontId="44" fillId="0" borderId="6" xfId="3" applyFont="1" applyBorder="1" applyAlignment="1">
      <alignment horizontal="center" vertical="center" wrapText="1" readingOrder="1"/>
    </xf>
    <xf numFmtId="0" fontId="4" fillId="0" borderId="43" xfId="0" applyFont="1" applyBorder="1" applyAlignment="1">
      <alignment horizontal="center" vertical="center"/>
    </xf>
    <xf numFmtId="0" fontId="49" fillId="12" borderId="38" xfId="0" applyFont="1" applyFill="1" applyBorder="1" applyAlignment="1">
      <alignment horizontal="center" vertical="center"/>
    </xf>
    <xf numFmtId="0" fontId="50" fillId="12" borderId="38" xfId="0" applyFont="1" applyFill="1" applyBorder="1" applyAlignment="1">
      <alignment horizontal="center" vertical="center"/>
    </xf>
    <xf numFmtId="0" fontId="0" fillId="0" borderId="44" xfId="0" applyBorder="1"/>
    <xf numFmtId="0" fontId="33" fillId="0" borderId="44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35" fillId="0" borderId="42" xfId="0" applyFont="1" applyBorder="1" applyAlignment="1">
      <alignment horizontal="center" vertical="center" wrapText="1"/>
    </xf>
    <xf numFmtId="0" fontId="43" fillId="14" borderId="40" xfId="0" applyFont="1" applyFill="1" applyBorder="1"/>
    <xf numFmtId="0" fontId="43" fillId="14" borderId="42" xfId="0" applyFont="1" applyFill="1" applyBorder="1"/>
    <xf numFmtId="9" fontId="4" fillId="15" borderId="38" xfId="3" applyFont="1" applyFill="1" applyBorder="1" applyAlignment="1">
      <alignment horizontal="center" vertical="center"/>
    </xf>
    <xf numFmtId="4" fontId="4" fillId="15" borderId="37" xfId="0" applyNumberFormat="1" applyFont="1" applyFill="1" applyBorder="1" applyAlignment="1">
      <alignment horizontal="center" vertical="center"/>
    </xf>
    <xf numFmtId="9" fontId="4" fillId="15" borderId="37" xfId="3" applyFont="1" applyFill="1" applyBorder="1" applyAlignment="1">
      <alignment horizontal="center" vertical="center"/>
    </xf>
    <xf numFmtId="165" fontId="4" fillId="15" borderId="37" xfId="0" applyNumberFormat="1" applyFont="1" applyFill="1" applyBorder="1" applyAlignment="1">
      <alignment horizontal="center" vertical="center"/>
    </xf>
    <xf numFmtId="9" fontId="4" fillId="15" borderId="37" xfId="0" applyNumberFormat="1" applyFont="1" applyFill="1" applyBorder="1" applyAlignment="1">
      <alignment horizontal="center" vertical="center"/>
    </xf>
    <xf numFmtId="43" fontId="4" fillId="15" borderId="37" xfId="1" applyFont="1" applyFill="1" applyBorder="1" applyAlignment="1">
      <alignment horizontal="center" vertical="center"/>
    </xf>
    <xf numFmtId="9" fontId="34" fillId="15" borderId="37" xfId="3" applyFont="1" applyFill="1" applyBorder="1" applyAlignment="1">
      <alignment horizontal="center" vertical="center" wrapText="1"/>
    </xf>
    <xf numFmtId="9" fontId="34" fillId="15" borderId="37" xfId="0" applyNumberFormat="1" applyFont="1" applyFill="1" applyBorder="1" applyAlignment="1">
      <alignment horizontal="center" vertical="center" wrapText="1"/>
    </xf>
    <xf numFmtId="10" fontId="4" fillId="15" borderId="37" xfId="3" applyNumberFormat="1" applyFont="1" applyFill="1" applyBorder="1" applyAlignment="1">
      <alignment horizontal="center" vertical="center"/>
    </xf>
    <xf numFmtId="10" fontId="34" fillId="15" borderId="37" xfId="3" applyNumberFormat="1" applyFont="1" applyFill="1" applyBorder="1" applyAlignment="1">
      <alignment horizontal="center" vertical="center"/>
    </xf>
    <xf numFmtId="9" fontId="4" fillId="16" borderId="38" xfId="3" applyFont="1" applyFill="1" applyBorder="1" applyAlignment="1">
      <alignment horizontal="center" vertical="center"/>
    </xf>
    <xf numFmtId="9" fontId="4" fillId="16" borderId="37" xfId="0" applyNumberFormat="1" applyFont="1" applyFill="1" applyBorder="1" applyAlignment="1">
      <alignment horizontal="center" vertical="center"/>
    </xf>
    <xf numFmtId="165" fontId="4" fillId="16" borderId="37" xfId="0" applyNumberFormat="1" applyFont="1" applyFill="1" applyBorder="1" applyAlignment="1">
      <alignment horizontal="center" vertical="center"/>
    </xf>
    <xf numFmtId="9" fontId="34" fillId="16" borderId="37" xfId="0" applyNumberFormat="1" applyFont="1" applyFill="1" applyBorder="1" applyAlignment="1">
      <alignment horizontal="center" vertical="center"/>
    </xf>
    <xf numFmtId="4" fontId="34" fillId="16" borderId="37" xfId="0" applyNumberFormat="1" applyFont="1" applyFill="1" applyBorder="1" applyAlignment="1">
      <alignment horizontal="center" vertical="center"/>
    </xf>
    <xf numFmtId="4" fontId="4" fillId="16" borderId="37" xfId="0" applyNumberFormat="1" applyFont="1" applyFill="1" applyBorder="1" applyAlignment="1">
      <alignment horizontal="center" vertical="center"/>
    </xf>
    <xf numFmtId="10" fontId="4" fillId="16" borderId="37" xfId="3" applyNumberFormat="1" applyFont="1" applyFill="1" applyBorder="1" applyAlignment="1">
      <alignment horizontal="center" vertical="center"/>
    </xf>
    <xf numFmtId="10" fontId="34" fillId="16" borderId="37" xfId="3" applyNumberFormat="1" applyFont="1" applyFill="1" applyBorder="1" applyAlignment="1">
      <alignment horizontal="center" vertical="center"/>
    </xf>
    <xf numFmtId="9" fontId="34" fillId="15" borderId="37" xfId="0" applyNumberFormat="1" applyFont="1" applyFill="1" applyBorder="1" applyAlignment="1">
      <alignment horizontal="center" vertical="center"/>
    </xf>
    <xf numFmtId="4" fontId="34" fillId="15" borderId="37" xfId="0" applyNumberFormat="1" applyFont="1" applyFill="1" applyBorder="1" applyAlignment="1">
      <alignment horizontal="center" vertical="center"/>
    </xf>
    <xf numFmtId="0" fontId="45" fillId="17" borderId="17" xfId="0" applyFont="1" applyFill="1" applyBorder="1" applyAlignment="1">
      <alignment horizontal="center" vertical="center" wrapText="1"/>
    </xf>
    <xf numFmtId="0" fontId="45" fillId="17" borderId="17" xfId="0" applyFont="1" applyFill="1" applyBorder="1" applyAlignment="1">
      <alignment horizontal="center" vertical="center" wrapText="1" readingOrder="1"/>
    </xf>
    <xf numFmtId="0" fontId="45" fillId="17" borderId="8" xfId="0" applyFont="1" applyFill="1" applyBorder="1" applyAlignment="1">
      <alignment horizontal="center" vertical="center" wrapText="1" readingOrder="1"/>
    </xf>
    <xf numFmtId="0" fontId="7" fillId="18" borderId="6" xfId="0" applyFont="1" applyFill="1" applyBorder="1" applyAlignment="1">
      <alignment horizontal="center" vertical="center" wrapText="1"/>
    </xf>
    <xf numFmtId="0" fontId="47" fillId="18" borderId="6" xfId="0" applyFont="1" applyFill="1" applyBorder="1" applyAlignment="1">
      <alignment horizontal="center" vertical="center" wrapText="1"/>
    </xf>
    <xf numFmtId="0" fontId="41" fillId="17" borderId="17" xfId="0" applyFont="1" applyFill="1" applyBorder="1" applyAlignment="1">
      <alignment horizontal="center" vertical="center" wrapText="1"/>
    </xf>
    <xf numFmtId="0" fontId="38" fillId="14" borderId="37" xfId="0" applyFont="1" applyFill="1" applyBorder="1" applyAlignment="1">
      <alignment horizontal="center" vertical="center"/>
    </xf>
    <xf numFmtId="0" fontId="41" fillId="13" borderId="37" xfId="0" applyFont="1" applyFill="1" applyBorder="1" applyAlignment="1">
      <alignment horizontal="center" vertical="center" wrapText="1"/>
    </xf>
    <xf numFmtId="0" fontId="42" fillId="19" borderId="37" xfId="0" applyFont="1" applyFill="1" applyBorder="1" applyAlignment="1">
      <alignment horizontal="center" vertical="center" wrapText="1"/>
    </xf>
    <xf numFmtId="0" fontId="42" fillId="13" borderId="37" xfId="0" applyFont="1" applyFill="1" applyBorder="1" applyAlignment="1">
      <alignment horizontal="center" vertical="center" wrapText="1"/>
    </xf>
    <xf numFmtId="169" fontId="41" fillId="13" borderId="8" xfId="0" applyNumberFormat="1" applyFont="1" applyFill="1" applyBorder="1" applyAlignment="1">
      <alignment horizontal="center" vertical="center" wrapText="1" readingOrder="1"/>
    </xf>
    <xf numFmtId="0" fontId="4" fillId="0" borderId="37" xfId="0" applyFont="1" applyBorder="1" applyAlignment="1">
      <alignment horizontal="center" vertical="center" wrapText="1"/>
    </xf>
    <xf numFmtId="0" fontId="38" fillId="14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1" fillId="13" borderId="41" xfId="0" applyFont="1" applyFill="1" applyBorder="1" applyAlignment="1">
      <alignment horizontal="center" vertical="center" wrapText="1"/>
    </xf>
    <xf numFmtId="0" fontId="51" fillId="13" borderId="40" xfId="0" applyFont="1" applyFill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17" fillId="14" borderId="19" xfId="0" applyFont="1" applyFill="1" applyBorder="1" applyAlignment="1">
      <alignment horizontal="center" vertical="center" wrapText="1" readingOrder="1"/>
    </xf>
    <xf numFmtId="0" fontId="17" fillId="14" borderId="8" xfId="0" applyFont="1" applyFill="1" applyBorder="1" applyAlignment="1">
      <alignment horizontal="center" vertical="center" wrapText="1" readingOrder="1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 readingOrder="1"/>
    </xf>
    <xf numFmtId="0" fontId="3" fillId="14" borderId="8" xfId="0" applyFont="1" applyFill="1" applyBorder="1"/>
    <xf numFmtId="0" fontId="17" fillId="8" borderId="8" xfId="0" applyFont="1" applyFill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 wrapText="1"/>
    </xf>
    <xf numFmtId="0" fontId="47" fillId="4" borderId="23" xfId="0" applyFont="1" applyFill="1" applyBorder="1" applyAlignment="1">
      <alignment horizontal="center" vertical="top" wrapText="1"/>
    </xf>
    <xf numFmtId="0" fontId="3" fillId="0" borderId="23" xfId="0" applyFont="1" applyBorder="1"/>
    <xf numFmtId="0" fontId="3" fillId="0" borderId="7" xfId="0" applyFont="1" applyBorder="1"/>
    <xf numFmtId="0" fontId="26" fillId="0" borderId="24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/>
    <xf numFmtId="0" fontId="3" fillId="0" borderId="5" xfId="0" applyFont="1" applyBorder="1"/>
    <xf numFmtId="0" fontId="39" fillId="4" borderId="11" xfId="0" applyFont="1" applyFill="1" applyBorder="1" applyAlignment="1">
      <alignment horizontal="center" vertical="center" textRotation="90"/>
    </xf>
    <xf numFmtId="0" fontId="39" fillId="4" borderId="13" xfId="0" applyFont="1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3" fillId="0" borderId="12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1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4" borderId="23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18" fillId="0" borderId="27" xfId="0" applyFont="1" applyBorder="1" applyAlignment="1">
      <alignment horizontal="center" vertical="center" textRotation="90"/>
    </xf>
    <xf numFmtId="0" fontId="3" fillId="0" borderId="29" xfId="0" applyFont="1" applyBorder="1"/>
    <xf numFmtId="0" fontId="3" fillId="0" borderId="31" xfId="0" applyFont="1" applyBorder="1"/>
    <xf numFmtId="0" fontId="17" fillId="9" borderId="27" xfId="0" applyFont="1" applyFill="1" applyBorder="1" applyAlignment="1">
      <alignment horizontal="center" vertical="center" wrapText="1"/>
    </xf>
    <xf numFmtId="0" fontId="29" fillId="9" borderId="0" xfId="0" applyFont="1" applyFill="1" applyAlignment="1">
      <alignment horizontal="center" vertical="center" textRotation="180"/>
    </xf>
    <xf numFmtId="0" fontId="17" fillId="4" borderId="33" xfId="0" applyFont="1" applyFill="1" applyBorder="1" applyAlignment="1">
      <alignment horizontal="center" vertical="center" wrapText="1"/>
    </xf>
    <xf numFmtId="0" fontId="3" fillId="0" borderId="34" xfId="0" applyFont="1" applyBorder="1"/>
    <xf numFmtId="0" fontId="3" fillId="0" borderId="36" xfId="0" applyFont="1" applyBorder="1"/>
    <xf numFmtId="0" fontId="29" fillId="4" borderId="0" xfId="0" applyFont="1" applyFill="1" applyAlignment="1">
      <alignment horizontal="center" vertical="center" textRotation="180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pt-BR" sz="1600" b="1" i="0">
                <a:solidFill>
                  <a:srgbClr val="757575"/>
                </a:solidFill>
                <a:latin typeface="+mn-lt"/>
              </a:rPr>
              <a:t>Plano de Ação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33DC-4869-8E92-899B45B57D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3DC-4869-8E92-899B45B57D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3DC-4869-8E92-899B45B57D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33DC-4869-8E92-899B45B57D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'Base de Dados'!$A$45:$A$48</c:f>
              <c:strCache>
                <c:ptCount val="4"/>
                <c:pt idx="0">
                  <c:v>Concluído</c:v>
                </c:pt>
                <c:pt idx="1">
                  <c:v>Em andamento</c:v>
                </c:pt>
                <c:pt idx="2">
                  <c:v>Atrasado</c:v>
                </c:pt>
                <c:pt idx="3">
                  <c:v>Cancelado</c:v>
                </c:pt>
              </c:strCache>
            </c:strRef>
          </c:cat>
          <c:val>
            <c:numRef>
              <c:f>'Base de Dados'!$B$45:$B$48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DC-4869-8E92-899B45B57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</xdr:colOff>
      <xdr:row>0</xdr:row>
      <xdr:rowOff>0</xdr:rowOff>
    </xdr:from>
    <xdr:ext cx="4191000" cy="3076575"/>
    <xdr:graphicFrame macro="">
      <xdr:nvGraphicFramePr>
        <xdr:cNvPr id="1467938464" name="Chart 1" title="Gráfico">
          <a:extLst>
            <a:ext uri="{FF2B5EF4-FFF2-40B4-BE49-F238E27FC236}">
              <a16:creationId xmlns:a16="http://schemas.microsoft.com/office/drawing/2014/main" id="{00000000-0008-0000-0200-0000A0F67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5</xdr:row>
      <xdr:rowOff>0</xdr:rowOff>
    </xdr:from>
    <xdr:ext cx="358140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560063" y="3641888"/>
          <a:ext cx="35718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050"/>
            <a:buFont typeface="Arial"/>
            <a:buNone/>
          </a:pPr>
          <a:endParaRPr sz="1050"/>
        </a:p>
      </xdr:txBody>
    </xdr:sp>
    <xdr:clientData fLocksWithSheet="0"/>
  </xdr:oneCellAnchor>
  <xdr:oneCellAnchor>
    <xdr:from>
      <xdr:col>1</xdr:col>
      <xdr:colOff>238125</xdr:colOff>
      <xdr:row>14</xdr:row>
      <xdr:rowOff>95250</xdr:rowOff>
    </xdr:from>
    <xdr:ext cx="971550" cy="7905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26</xdr:row>
      <xdr:rowOff>152400</xdr:rowOff>
    </xdr:from>
    <xdr:ext cx="1304925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1019175</xdr:colOff>
      <xdr:row>11</xdr:row>
      <xdr:rowOff>57150</xdr:rowOff>
    </xdr:from>
    <xdr:ext cx="495300" cy="495300"/>
    <xdr:pic>
      <xdr:nvPicPr>
        <xdr:cNvPr id="5" name="image4.png" title="Imagem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1019175</xdr:colOff>
      <xdr:row>24</xdr:row>
      <xdr:rowOff>85725</xdr:rowOff>
    </xdr:from>
    <xdr:ext cx="495300" cy="400050"/>
    <xdr:pic>
      <xdr:nvPicPr>
        <xdr:cNvPr id="6" name="image1.png" title="Imagem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T993"/>
  <sheetViews>
    <sheetView showGridLines="0" tabSelected="1" workbookViewId="0">
      <selection activeCell="C19" sqref="C19"/>
    </sheetView>
  </sheetViews>
  <sheetFormatPr defaultColWidth="16.83203125" defaultRowHeight="15" customHeight="1" outlineLevelCol="1" x14ac:dyDescent="0.2"/>
  <cols>
    <col min="1" max="1" width="9" customWidth="1"/>
    <col min="2" max="2" width="18.83203125" customWidth="1"/>
    <col min="3" max="3" width="38.33203125" customWidth="1"/>
    <col min="4" max="4" width="96.6640625" bestFit="1" customWidth="1"/>
    <col min="5" max="5" width="64.1640625" bestFit="1" customWidth="1"/>
    <col min="6" max="6" width="32" bestFit="1" customWidth="1"/>
    <col min="7" max="7" width="48" bestFit="1" customWidth="1"/>
    <col min="8" max="8" width="17.6640625" customWidth="1" collapsed="1"/>
    <col min="9" max="20" width="15.83203125" hidden="1" customWidth="1" outlineLevel="1"/>
    <col min="21" max="21" width="17.6640625" customWidth="1" collapsed="1"/>
    <col min="22" max="33" width="17.6640625" hidden="1" customWidth="1" outlineLevel="1"/>
    <col min="34" max="34" width="20.5" bestFit="1" customWidth="1" collapsed="1"/>
    <col min="35" max="46" width="17.6640625" hidden="1" customWidth="1" outlineLevel="1"/>
  </cols>
  <sheetData>
    <row r="1" spans="1:46" ht="12.75" customHeight="1" x14ac:dyDescent="0.2">
      <c r="A1" s="1"/>
      <c r="B1" s="208" t="s">
        <v>0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10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2.75" customHeight="1" x14ac:dyDescent="0.2">
      <c r="A2" s="3"/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3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2.75" customHeight="1" x14ac:dyDescent="0.2">
      <c r="B3" s="211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2.75" customHeight="1" x14ac:dyDescent="0.2">
      <c r="A4" s="4"/>
      <c r="B4" s="211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1" customHeight="1" x14ac:dyDescent="0.2">
      <c r="A5" s="6" t="s">
        <v>1</v>
      </c>
      <c r="B5" s="7" t="s">
        <v>2</v>
      </c>
      <c r="C5" s="8" t="s">
        <v>3</v>
      </c>
      <c r="D5" s="9" t="s">
        <v>4</v>
      </c>
      <c r="E5" s="8" t="s">
        <v>5</v>
      </c>
      <c r="F5" s="8" t="s">
        <v>64</v>
      </c>
      <c r="G5" s="8" t="s">
        <v>6</v>
      </c>
      <c r="H5" s="10" t="s">
        <v>7</v>
      </c>
      <c r="I5" s="11">
        <v>44562</v>
      </c>
      <c r="J5" s="11">
        <v>44593</v>
      </c>
      <c r="K5" s="11">
        <v>44621</v>
      </c>
      <c r="L5" s="11">
        <v>44652</v>
      </c>
      <c r="M5" s="11">
        <v>44682</v>
      </c>
      <c r="N5" s="11">
        <v>44713</v>
      </c>
      <c r="O5" s="11">
        <v>44743</v>
      </c>
      <c r="P5" s="11">
        <v>44774</v>
      </c>
      <c r="Q5" s="11">
        <v>44805</v>
      </c>
      <c r="R5" s="11">
        <v>44835</v>
      </c>
      <c r="S5" s="11">
        <v>44866</v>
      </c>
      <c r="T5" s="11">
        <v>44896</v>
      </c>
      <c r="U5" s="12" t="s">
        <v>8</v>
      </c>
      <c r="V5" s="11">
        <v>44562</v>
      </c>
      <c r="W5" s="11">
        <v>44594</v>
      </c>
      <c r="X5" s="11">
        <v>44626</v>
      </c>
      <c r="Y5" s="11">
        <v>44658</v>
      </c>
      <c r="Z5" s="11">
        <v>44690</v>
      </c>
      <c r="AA5" s="11">
        <v>44722</v>
      </c>
      <c r="AB5" s="11">
        <v>44754</v>
      </c>
      <c r="AC5" s="11">
        <v>44786</v>
      </c>
      <c r="AD5" s="11">
        <v>44818</v>
      </c>
      <c r="AE5" s="11">
        <v>44850</v>
      </c>
      <c r="AF5" s="11">
        <v>44882</v>
      </c>
      <c r="AG5" s="11">
        <v>44914</v>
      </c>
      <c r="AH5" s="10" t="s">
        <v>9</v>
      </c>
      <c r="AI5" s="11">
        <v>44562</v>
      </c>
      <c r="AJ5" s="11">
        <v>44594</v>
      </c>
      <c r="AK5" s="11">
        <v>44625</v>
      </c>
      <c r="AL5" s="11">
        <v>44657</v>
      </c>
      <c r="AM5" s="11">
        <v>44689</v>
      </c>
      <c r="AN5" s="11">
        <v>44721</v>
      </c>
      <c r="AO5" s="11">
        <v>44753</v>
      </c>
      <c r="AP5" s="11">
        <v>44785</v>
      </c>
      <c r="AQ5" s="11">
        <v>44817</v>
      </c>
      <c r="AR5" s="11">
        <v>44849</v>
      </c>
      <c r="AS5" s="11">
        <v>44881</v>
      </c>
      <c r="AT5" s="11">
        <v>44913</v>
      </c>
    </row>
    <row r="6" spans="1:46" ht="12.75" x14ac:dyDescent="0.2">
      <c r="A6" s="13">
        <v>1</v>
      </c>
      <c r="B6" s="75"/>
      <c r="C6" s="14"/>
      <c r="D6" s="75"/>
      <c r="E6" s="75"/>
      <c r="F6" s="14"/>
      <c r="G6" s="14"/>
      <c r="H6" s="79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79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12.75" x14ac:dyDescent="0.2">
      <c r="A7" s="13">
        <v>2</v>
      </c>
      <c r="B7" s="14"/>
      <c r="C7" s="14"/>
      <c r="D7" s="75"/>
      <c r="E7" s="75"/>
      <c r="F7" s="14"/>
      <c r="G7" s="14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20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5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ht="12.75" x14ac:dyDescent="0.2">
      <c r="A8" s="13">
        <v>3</v>
      </c>
      <c r="B8" s="14"/>
      <c r="C8" s="14"/>
      <c r="D8" s="76"/>
      <c r="E8" s="14"/>
      <c r="F8" s="14"/>
      <c r="G8" s="14"/>
      <c r="H8" s="7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8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</row>
    <row r="9" spans="1:46" ht="12.75" x14ac:dyDescent="0.2">
      <c r="A9" s="13">
        <v>4</v>
      </c>
      <c r="B9" s="14"/>
      <c r="C9" s="14"/>
      <c r="D9" s="75"/>
      <c r="E9" s="75"/>
      <c r="F9" s="14"/>
      <c r="G9" s="14"/>
      <c r="H9" s="21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1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24.75" customHeight="1" x14ac:dyDescent="0.2">
      <c r="A10" s="13">
        <v>5</v>
      </c>
      <c r="B10" s="14"/>
      <c r="C10" s="14"/>
      <c r="D10" s="75"/>
      <c r="E10" s="75"/>
      <c r="F10" s="14"/>
      <c r="G10" s="14"/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1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24.75" customHeight="1" x14ac:dyDescent="0.2">
      <c r="A11" s="13">
        <v>6</v>
      </c>
      <c r="B11" s="14"/>
      <c r="C11" s="14"/>
      <c r="D11" s="75"/>
      <c r="E11" s="75"/>
      <c r="F11" s="14"/>
      <c r="G11" s="14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8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</row>
    <row r="12" spans="1:46" ht="42" customHeight="1" x14ac:dyDescent="0.2">
      <c r="A12" s="13">
        <v>7</v>
      </c>
      <c r="B12" s="14"/>
      <c r="C12" s="14"/>
      <c r="D12" s="75"/>
      <c r="E12" s="75"/>
      <c r="F12" s="14"/>
      <c r="G12" s="14"/>
      <c r="H12" s="80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8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46" ht="12.75" x14ac:dyDescent="0.2">
      <c r="A13" s="13">
        <v>8</v>
      </c>
      <c r="B13" s="14"/>
      <c r="C13" s="14"/>
      <c r="D13" s="83"/>
      <c r="E13" s="83"/>
      <c r="F13" s="83"/>
      <c r="G13" s="83"/>
      <c r="H13" s="84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6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7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</row>
    <row r="14" spans="1:46" ht="12.75" x14ac:dyDescent="0.2">
      <c r="A14" s="13">
        <v>9</v>
      </c>
      <c r="B14" s="14"/>
      <c r="C14" s="14"/>
      <c r="D14" s="83"/>
      <c r="E14" s="94"/>
      <c r="F14" s="83"/>
      <c r="G14" s="83"/>
      <c r="H14" s="88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7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</row>
    <row r="15" spans="1:46" ht="12.75" x14ac:dyDescent="0.2">
      <c r="A15" s="13">
        <v>10</v>
      </c>
      <c r="B15" s="14"/>
      <c r="C15" s="5"/>
      <c r="D15" s="83"/>
      <c r="E15" s="94"/>
      <c r="F15" s="83"/>
      <c r="G15" s="83"/>
      <c r="H15" s="88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6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7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</row>
    <row r="16" spans="1:46" ht="12.75" x14ac:dyDescent="0.2">
      <c r="A16" s="13">
        <v>11</v>
      </c>
      <c r="B16" s="14"/>
      <c r="C16" s="14"/>
      <c r="D16" s="89"/>
      <c r="E16" s="83"/>
      <c r="F16" s="83"/>
      <c r="G16" s="90"/>
      <c r="H16" s="84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2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3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ht="12.75" x14ac:dyDescent="0.2">
      <c r="A17" s="13">
        <v>12</v>
      </c>
      <c r="B17" s="14"/>
      <c r="C17" s="24"/>
      <c r="D17" s="14"/>
      <c r="E17" s="14"/>
      <c r="F17" s="83"/>
      <c r="G17" s="90"/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5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ht="27" customHeight="1" x14ac:dyDescent="0.2">
      <c r="A18" s="13">
        <v>13</v>
      </c>
      <c r="B18" s="14"/>
      <c r="C18" s="14"/>
      <c r="D18" s="14"/>
      <c r="E18" s="14"/>
      <c r="F18" s="14"/>
      <c r="G18" s="14"/>
      <c r="H18" s="9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7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5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ht="12.75" x14ac:dyDescent="0.2">
      <c r="A19" s="13">
        <v>14</v>
      </c>
      <c r="B19" s="14"/>
      <c r="C19" s="14"/>
      <c r="D19" s="14"/>
      <c r="E19" s="14"/>
      <c r="F19" s="14"/>
      <c r="G19" s="14"/>
      <c r="H19" s="95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7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5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ht="12.75" x14ac:dyDescent="0.2">
      <c r="A20" s="13">
        <v>15</v>
      </c>
      <c r="B20" s="14"/>
      <c r="C20" s="14"/>
      <c r="D20" s="14"/>
      <c r="E20" s="14"/>
      <c r="F20" s="14"/>
      <c r="G20" s="14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7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5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ht="24.75" customHeight="1" x14ac:dyDescent="0.2">
      <c r="A21" s="13">
        <v>16</v>
      </c>
      <c r="B21" s="14"/>
      <c r="C21" s="14"/>
      <c r="D21" s="14"/>
      <c r="E21" s="75"/>
      <c r="F21" s="75"/>
      <c r="G21" s="75"/>
      <c r="H21" s="95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7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5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ht="24.75" customHeight="1" x14ac:dyDescent="0.2">
      <c r="A22" s="13">
        <v>17</v>
      </c>
      <c r="B22" s="14"/>
      <c r="C22" s="14"/>
      <c r="D22" s="14"/>
      <c r="E22" s="75"/>
      <c r="F22" s="75"/>
      <c r="G22" s="75"/>
      <c r="H22" s="95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5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ht="24.75" customHeight="1" x14ac:dyDescent="0.2">
      <c r="A23" s="13">
        <v>18</v>
      </c>
      <c r="B23" s="14"/>
      <c r="C23" s="14"/>
      <c r="D23" s="75"/>
      <c r="E23" s="75"/>
      <c r="F23" s="75"/>
      <c r="G23" s="75"/>
      <c r="H23" s="95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7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5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ht="24.75" customHeight="1" x14ac:dyDescent="0.2">
      <c r="A24" s="13">
        <v>19</v>
      </c>
      <c r="B24" s="14"/>
      <c r="C24" s="14"/>
      <c r="D24" s="75"/>
      <c r="E24" s="75"/>
      <c r="F24" s="75"/>
      <c r="G24" s="75"/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7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5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ht="24.75" customHeight="1" x14ac:dyDescent="0.2">
      <c r="A25" s="13">
        <v>20</v>
      </c>
      <c r="B25" s="14"/>
      <c r="C25" s="14"/>
      <c r="D25" s="83"/>
      <c r="E25" s="98"/>
      <c r="F25" s="83"/>
      <c r="G25" s="83"/>
      <c r="H25" s="99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1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99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ht="24.75" customHeight="1" x14ac:dyDescent="0.2">
      <c r="A26" s="13">
        <v>21</v>
      </c>
      <c r="B26" s="14"/>
      <c r="C26" s="14"/>
      <c r="D26" s="89"/>
      <c r="E26" s="98"/>
      <c r="F26" s="83"/>
      <c r="G26" s="83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99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6" ht="24.75" customHeight="1" x14ac:dyDescent="0.2">
      <c r="A27" s="13">
        <v>22</v>
      </c>
      <c r="B27" s="14"/>
      <c r="C27" s="14"/>
      <c r="D27" s="83"/>
      <c r="E27" s="98"/>
      <c r="F27" s="83"/>
      <c r="G27" s="83"/>
      <c r="H27" s="99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99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ht="24.75" customHeight="1" x14ac:dyDescent="0.2">
      <c r="A28" s="13">
        <v>23</v>
      </c>
      <c r="B28" s="14"/>
      <c r="C28" s="14"/>
      <c r="D28" s="83"/>
      <c r="E28" s="83"/>
      <c r="F28" s="83"/>
      <c r="G28" s="83"/>
      <c r="H28" s="99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99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ht="24.75" customHeight="1" x14ac:dyDescent="0.2">
      <c r="A29" s="13">
        <v>24</v>
      </c>
      <c r="B29" s="14"/>
      <c r="C29" s="14"/>
      <c r="D29" s="83"/>
      <c r="E29" s="83"/>
      <c r="F29" s="83"/>
      <c r="G29" s="83"/>
      <c r="H29" s="99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1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99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ht="24.75" customHeight="1" x14ac:dyDescent="0.2">
      <c r="A30" s="13">
        <v>25</v>
      </c>
      <c r="B30" s="14"/>
      <c r="C30" s="14"/>
      <c r="D30" s="89"/>
      <c r="E30" s="98"/>
      <c r="F30" s="83"/>
      <c r="G30" s="83"/>
      <c r="H30" s="102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2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46" ht="12.75" customHeight="1" x14ac:dyDescent="0.2">
      <c r="A31" s="13">
        <v>26</v>
      </c>
      <c r="B31" s="14"/>
      <c r="C31" s="14"/>
      <c r="D31" s="105"/>
      <c r="E31" s="105"/>
      <c r="F31" s="105"/>
      <c r="G31" s="105"/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8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9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2.75" customHeight="1" x14ac:dyDescent="0.2">
      <c r="A32" s="13">
        <v>27</v>
      </c>
      <c r="B32" s="14"/>
      <c r="C32" s="14"/>
      <c r="D32" s="105"/>
      <c r="E32" s="105"/>
      <c r="F32" s="105"/>
      <c r="G32" s="105"/>
      <c r="H32" s="109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9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2.75" customHeight="1" x14ac:dyDescent="0.2">
      <c r="A33" s="13">
        <v>28</v>
      </c>
      <c r="B33" s="14"/>
      <c r="C33" s="14"/>
      <c r="D33" s="105"/>
      <c r="E33" s="105"/>
      <c r="F33" s="105"/>
      <c r="G33" s="105"/>
      <c r="H33" s="109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9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2.75" customHeight="1" x14ac:dyDescent="0.2">
      <c r="A34" s="13">
        <v>29</v>
      </c>
      <c r="B34" s="14"/>
      <c r="C34" s="14"/>
      <c r="D34" s="75"/>
      <c r="E34" s="75"/>
      <c r="F34" s="75"/>
      <c r="G34" s="75"/>
      <c r="H34" s="110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2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0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2.75" customHeight="1" x14ac:dyDescent="0.2">
      <c r="A35" s="13">
        <v>30</v>
      </c>
      <c r="B35" s="14"/>
      <c r="C35" s="14"/>
      <c r="D35" s="75"/>
      <c r="E35" s="75"/>
      <c r="F35" s="75"/>
      <c r="G35" s="114"/>
      <c r="H35" s="115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2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0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2.75" customHeight="1" x14ac:dyDescent="0.2">
      <c r="A36" s="13">
        <v>31</v>
      </c>
      <c r="B36" s="14"/>
      <c r="C36" s="14"/>
      <c r="D36" s="75"/>
      <c r="E36" s="75"/>
      <c r="F36" s="75"/>
      <c r="G36" s="114"/>
      <c r="H36" s="110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2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0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2.75" customHeight="1" x14ac:dyDescent="0.2">
      <c r="A37" s="13">
        <v>32</v>
      </c>
      <c r="B37" s="14"/>
      <c r="C37" s="14"/>
      <c r="D37" s="113"/>
      <c r="E37" s="75"/>
      <c r="F37" s="75"/>
      <c r="G37" s="114"/>
      <c r="H37" s="110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2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0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2.75" customHeight="1" x14ac:dyDescent="0.2">
      <c r="A38" s="13">
        <v>33</v>
      </c>
      <c r="B38" s="14"/>
      <c r="C38" s="14"/>
      <c r="D38" s="75"/>
      <c r="E38" s="98"/>
      <c r="F38" s="75"/>
      <c r="G38" s="75"/>
      <c r="H38" s="115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15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15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2.75" customHeight="1" x14ac:dyDescent="0.2">
      <c r="A39" s="13">
        <v>34</v>
      </c>
      <c r="B39" s="14"/>
      <c r="C39" s="14"/>
      <c r="D39" s="75"/>
      <c r="E39" s="98"/>
      <c r="F39" s="75"/>
      <c r="G39" s="75"/>
      <c r="H39" s="115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8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2.75" customHeight="1" x14ac:dyDescent="0.2">
      <c r="A40" s="13">
        <v>35</v>
      </c>
      <c r="B40" s="14"/>
      <c r="C40" s="14"/>
      <c r="D40" s="75"/>
      <c r="E40" s="98"/>
      <c r="F40" s="75"/>
      <c r="G40" s="75"/>
      <c r="H40" s="115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3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15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2.75" customHeight="1" x14ac:dyDescent="0.2">
      <c r="A41" s="13">
        <v>36</v>
      </c>
      <c r="B41" s="14"/>
      <c r="C41" s="14"/>
      <c r="D41" s="75"/>
      <c r="E41" s="98"/>
      <c r="F41" s="75"/>
      <c r="G41" s="75"/>
      <c r="H41" s="115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3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15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2.75" customHeight="1" x14ac:dyDescent="0.2">
      <c r="A42" s="13">
        <v>37</v>
      </c>
      <c r="B42" s="14"/>
      <c r="C42" s="14"/>
      <c r="D42" s="75"/>
      <c r="E42" s="98"/>
      <c r="F42" s="75"/>
      <c r="G42" s="75"/>
      <c r="H42" s="115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18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2.75" customHeight="1" x14ac:dyDescent="0.2">
      <c r="A43" s="13">
        <v>38</v>
      </c>
      <c r="B43" s="14"/>
      <c r="C43" s="14"/>
      <c r="D43" s="75"/>
      <c r="E43" s="98"/>
      <c r="F43" s="75"/>
      <c r="G43" s="121"/>
      <c r="H43" s="115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3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15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2.75" customHeight="1" x14ac:dyDescent="0.2">
      <c r="A44" s="13">
        <v>39</v>
      </c>
      <c r="B44" s="14"/>
      <c r="C44" s="14"/>
      <c r="D44" s="75"/>
      <c r="E44" s="98"/>
      <c r="F44" s="75"/>
      <c r="G44" s="75"/>
      <c r="H44" s="115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3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15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2.75" customHeight="1" x14ac:dyDescent="0.2">
      <c r="A45" s="2"/>
      <c r="B45" s="5"/>
      <c r="C45" s="5"/>
      <c r="D45" s="5"/>
      <c r="E45" s="5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2.75" customHeight="1" x14ac:dyDescent="0.2">
      <c r="A46" s="2"/>
      <c r="B46" s="5"/>
      <c r="C46" s="5"/>
      <c r="D46" s="5"/>
      <c r="E46" s="5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2.75" customHeight="1" x14ac:dyDescent="0.2">
      <c r="A47" s="2"/>
      <c r="B47" s="5"/>
      <c r="C47" s="5"/>
      <c r="D47" s="5"/>
      <c r="E47" s="5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2.75" customHeight="1" x14ac:dyDescent="0.2">
      <c r="A48" s="2"/>
      <c r="B48" s="5"/>
      <c r="C48" s="5"/>
      <c r="D48" s="5"/>
      <c r="E48" s="5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2.75" customHeight="1" x14ac:dyDescent="0.2">
      <c r="A49" s="2"/>
      <c r="B49" s="5"/>
      <c r="C49" s="5"/>
      <c r="D49" s="5"/>
      <c r="E49" s="5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2.75" customHeight="1" x14ac:dyDescent="0.2">
      <c r="A50" s="2"/>
      <c r="B50" s="5"/>
      <c r="C50" s="5"/>
      <c r="D50" s="5"/>
      <c r="E50" s="5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2.75" customHeight="1" x14ac:dyDescent="0.2">
      <c r="A51" s="2"/>
      <c r="B51" s="5"/>
      <c r="C51" s="5"/>
      <c r="D51" s="5"/>
      <c r="E51" s="5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2.75" customHeight="1" x14ac:dyDescent="0.2">
      <c r="A52" s="2"/>
      <c r="B52" s="5"/>
      <c r="C52" s="5"/>
      <c r="D52" s="5"/>
      <c r="E52" s="5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2.75" customHeight="1" x14ac:dyDescent="0.2">
      <c r="A53" s="2"/>
      <c r="B53" s="5"/>
      <c r="C53" s="5"/>
      <c r="D53" s="5"/>
      <c r="E53" s="5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2.75" customHeight="1" x14ac:dyDescent="0.2">
      <c r="A54" s="2"/>
      <c r="B54" s="5"/>
      <c r="C54" s="5"/>
      <c r="D54" s="5"/>
      <c r="E54" s="5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2.75" customHeight="1" x14ac:dyDescent="0.2">
      <c r="A55" s="2"/>
      <c r="B55" s="5"/>
      <c r="C55" s="5"/>
      <c r="D55" s="5"/>
      <c r="E55" s="5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2.75" customHeight="1" x14ac:dyDescent="0.2">
      <c r="A56" s="2"/>
      <c r="B56" s="5"/>
      <c r="C56" s="5"/>
      <c r="D56" s="5"/>
      <c r="E56" s="5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2.75" customHeight="1" x14ac:dyDescent="0.2">
      <c r="A57" s="2"/>
      <c r="B57" s="5"/>
      <c r="C57" s="5"/>
      <c r="D57" s="5"/>
      <c r="E57" s="5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2.75" customHeight="1" x14ac:dyDescent="0.2">
      <c r="A58" s="2"/>
      <c r="B58" s="5"/>
      <c r="C58" s="5"/>
      <c r="D58" s="5"/>
      <c r="E58" s="5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2.75" customHeight="1" x14ac:dyDescent="0.2">
      <c r="A59" s="2"/>
      <c r="B59" s="5"/>
      <c r="C59" s="5"/>
      <c r="D59" s="5"/>
      <c r="E59" s="5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2.75" customHeight="1" x14ac:dyDescent="0.2">
      <c r="A60" s="2"/>
      <c r="B60" s="5"/>
      <c r="C60" s="5"/>
      <c r="D60" s="5"/>
      <c r="E60" s="5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2.75" customHeight="1" x14ac:dyDescent="0.2">
      <c r="A61" s="2"/>
      <c r="B61" s="5"/>
      <c r="C61" s="5"/>
      <c r="D61" s="5"/>
      <c r="E61" s="5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2.75" customHeight="1" x14ac:dyDescent="0.2">
      <c r="A62" s="2"/>
      <c r="B62" s="5"/>
      <c r="C62" s="5"/>
      <c r="D62" s="5"/>
      <c r="E62" s="5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2.75" customHeight="1" x14ac:dyDescent="0.2">
      <c r="A63" s="2"/>
      <c r="B63" s="5"/>
      <c r="C63" s="5"/>
      <c r="D63" s="5"/>
      <c r="E63" s="5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2.75" customHeight="1" x14ac:dyDescent="0.2">
      <c r="A64" s="2"/>
      <c r="B64" s="5"/>
      <c r="C64" s="5"/>
      <c r="D64" s="5"/>
      <c r="E64" s="5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2.75" customHeight="1" x14ac:dyDescent="0.2">
      <c r="A65" s="2"/>
      <c r="B65" s="5"/>
      <c r="C65" s="5"/>
      <c r="D65" s="5"/>
      <c r="E65" s="5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2.75" customHeight="1" x14ac:dyDescent="0.2">
      <c r="A66" s="2"/>
      <c r="B66" s="5"/>
      <c r="C66" s="5"/>
      <c r="D66" s="5"/>
      <c r="E66" s="5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2.75" customHeight="1" x14ac:dyDescent="0.2">
      <c r="A67" s="2"/>
      <c r="B67" s="5"/>
      <c r="C67" s="5"/>
      <c r="D67" s="5"/>
      <c r="E67" s="5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2.75" customHeight="1" x14ac:dyDescent="0.2">
      <c r="A68" s="2"/>
      <c r="B68" s="5"/>
      <c r="C68" s="5"/>
      <c r="D68" s="5"/>
      <c r="E68" s="5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2.75" customHeight="1" x14ac:dyDescent="0.2">
      <c r="A69" s="2"/>
      <c r="B69" s="5"/>
      <c r="C69" s="5"/>
      <c r="D69" s="5"/>
      <c r="E69" s="5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2.75" customHeight="1" x14ac:dyDescent="0.2">
      <c r="A70" s="2"/>
      <c r="B70" s="5"/>
      <c r="C70" s="5"/>
      <c r="D70" s="5"/>
      <c r="E70" s="5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2.75" customHeight="1" x14ac:dyDescent="0.2">
      <c r="A71" s="2"/>
      <c r="B71" s="5"/>
      <c r="C71" s="5"/>
      <c r="D71" s="5"/>
      <c r="E71" s="5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2.75" customHeight="1" x14ac:dyDescent="0.2">
      <c r="A72" s="2"/>
      <c r="B72" s="5"/>
      <c r="C72" s="5"/>
      <c r="D72" s="5"/>
      <c r="E72" s="5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2.75" customHeight="1" x14ac:dyDescent="0.2">
      <c r="A73" s="2"/>
      <c r="B73" s="5"/>
      <c r="C73" s="5"/>
      <c r="D73" s="5"/>
      <c r="E73" s="5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2.75" customHeight="1" x14ac:dyDescent="0.2">
      <c r="A74" s="2"/>
      <c r="B74" s="5"/>
      <c r="C74" s="5"/>
      <c r="D74" s="5"/>
      <c r="E74" s="5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2.75" customHeight="1" x14ac:dyDescent="0.2">
      <c r="A75" s="2"/>
      <c r="B75" s="5"/>
      <c r="C75" s="5"/>
      <c r="D75" s="5"/>
      <c r="E75" s="5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2.75" customHeight="1" x14ac:dyDescent="0.2">
      <c r="A76" s="2"/>
      <c r="B76" s="5"/>
      <c r="C76" s="5"/>
      <c r="D76" s="5"/>
      <c r="E76" s="5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2.75" customHeight="1" x14ac:dyDescent="0.2">
      <c r="A77" s="2"/>
      <c r="B77" s="5"/>
      <c r="C77" s="5"/>
      <c r="D77" s="5"/>
      <c r="E77" s="5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2.75" customHeight="1" x14ac:dyDescent="0.2">
      <c r="A78" s="2"/>
      <c r="B78" s="5"/>
      <c r="C78" s="5"/>
      <c r="D78" s="5"/>
      <c r="E78" s="5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2.75" customHeight="1" x14ac:dyDescent="0.2">
      <c r="A79" s="2"/>
      <c r="B79" s="5"/>
      <c r="C79" s="5"/>
      <c r="D79" s="5"/>
      <c r="E79" s="5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2.75" customHeight="1" x14ac:dyDescent="0.2">
      <c r="A80" s="2"/>
      <c r="B80" s="5"/>
      <c r="C80" s="5"/>
      <c r="D80" s="5"/>
      <c r="E80" s="5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2.75" customHeight="1" x14ac:dyDescent="0.2">
      <c r="A81" s="2"/>
      <c r="B81" s="5"/>
      <c r="C81" s="5"/>
      <c r="D81" s="5"/>
      <c r="E81" s="5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2.75" customHeight="1" x14ac:dyDescent="0.2">
      <c r="A82" s="2"/>
      <c r="B82" s="5"/>
      <c r="C82" s="5"/>
      <c r="D82" s="5"/>
      <c r="E82" s="5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2.75" customHeight="1" x14ac:dyDescent="0.2">
      <c r="A83" s="2"/>
      <c r="B83" s="5"/>
      <c r="C83" s="5"/>
      <c r="D83" s="5"/>
      <c r="E83" s="5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2.75" customHeight="1" x14ac:dyDescent="0.2">
      <c r="A84" s="2"/>
      <c r="B84" s="5"/>
      <c r="C84" s="5"/>
      <c r="D84" s="5"/>
      <c r="E84" s="5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2.75" customHeight="1" x14ac:dyDescent="0.2">
      <c r="A85" s="2"/>
      <c r="B85" s="5"/>
      <c r="C85" s="5"/>
      <c r="D85" s="5"/>
      <c r="E85" s="5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2.75" customHeight="1" x14ac:dyDescent="0.2">
      <c r="A86" s="2"/>
      <c r="B86" s="5"/>
      <c r="C86" s="5"/>
      <c r="D86" s="5"/>
      <c r="E86" s="5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2.75" customHeight="1" x14ac:dyDescent="0.2">
      <c r="A87" s="2"/>
      <c r="B87" s="5"/>
      <c r="C87" s="5"/>
      <c r="D87" s="5"/>
      <c r="E87" s="5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2.75" customHeight="1" x14ac:dyDescent="0.2">
      <c r="A88" s="2"/>
      <c r="B88" s="5"/>
      <c r="C88" s="5"/>
      <c r="D88" s="5"/>
      <c r="E88" s="5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2.75" customHeight="1" x14ac:dyDescent="0.2">
      <c r="A89" s="2"/>
      <c r="B89" s="5"/>
      <c r="C89" s="5"/>
      <c r="D89" s="5"/>
      <c r="E89" s="5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2.75" customHeight="1" x14ac:dyDescent="0.2">
      <c r="A90" s="2"/>
      <c r="B90" s="5"/>
      <c r="C90" s="5"/>
      <c r="D90" s="5"/>
      <c r="E90" s="5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2.75" customHeight="1" x14ac:dyDescent="0.2">
      <c r="A91" s="2"/>
      <c r="B91" s="5"/>
      <c r="C91" s="5"/>
      <c r="D91" s="5"/>
      <c r="E91" s="5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  <row r="92" spans="1:46" ht="12.75" customHeight="1" x14ac:dyDescent="0.2">
      <c r="A92" s="2"/>
      <c r="B92" s="5"/>
      <c r="C92" s="5"/>
      <c r="D92" s="5"/>
      <c r="E92" s="5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</row>
    <row r="93" spans="1:46" ht="12.75" customHeight="1" x14ac:dyDescent="0.2">
      <c r="A93" s="2"/>
      <c r="B93" s="5"/>
      <c r="C93" s="5"/>
      <c r="D93" s="5"/>
      <c r="E93" s="5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</row>
    <row r="94" spans="1:46" ht="12.75" customHeight="1" x14ac:dyDescent="0.2">
      <c r="A94" s="2"/>
      <c r="B94" s="5"/>
      <c r="C94" s="5"/>
      <c r="D94" s="5"/>
      <c r="E94" s="5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</row>
    <row r="95" spans="1:46" ht="12.75" customHeight="1" x14ac:dyDescent="0.2">
      <c r="A95" s="2"/>
      <c r="B95" s="5"/>
      <c r="C95" s="5"/>
      <c r="D95" s="5"/>
      <c r="E95" s="5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</row>
    <row r="96" spans="1:46" ht="12.75" customHeight="1" x14ac:dyDescent="0.2">
      <c r="A96" s="2"/>
      <c r="B96" s="5"/>
      <c r="C96" s="5"/>
      <c r="D96" s="5"/>
      <c r="E96" s="5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</row>
    <row r="97" spans="1:46" ht="12.75" customHeight="1" x14ac:dyDescent="0.2">
      <c r="A97" s="2"/>
      <c r="B97" s="5"/>
      <c r="C97" s="5"/>
      <c r="D97" s="5"/>
      <c r="E97" s="5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</row>
    <row r="98" spans="1:46" ht="12.75" customHeight="1" x14ac:dyDescent="0.2">
      <c r="A98" s="2"/>
      <c r="B98" s="5"/>
      <c r="C98" s="5"/>
      <c r="D98" s="5"/>
      <c r="E98" s="5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</row>
    <row r="99" spans="1:46" ht="12.75" customHeight="1" x14ac:dyDescent="0.2">
      <c r="A99" s="2"/>
      <c r="B99" s="5"/>
      <c r="C99" s="5"/>
      <c r="D99" s="5"/>
      <c r="E99" s="5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1:46" ht="12.75" customHeight="1" x14ac:dyDescent="0.2">
      <c r="A100" s="2"/>
      <c r="B100" s="5"/>
      <c r="C100" s="5"/>
      <c r="D100" s="5"/>
      <c r="E100" s="5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1:46" ht="12.75" customHeight="1" x14ac:dyDescent="0.2">
      <c r="A101" s="2"/>
      <c r="B101" s="5"/>
      <c r="C101" s="5"/>
      <c r="D101" s="5"/>
      <c r="E101" s="5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1:46" ht="12.75" customHeight="1" x14ac:dyDescent="0.2">
      <c r="A102" s="2"/>
      <c r="B102" s="5"/>
      <c r="C102" s="5"/>
      <c r="D102" s="5"/>
      <c r="E102" s="5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1:46" ht="12.75" customHeight="1" x14ac:dyDescent="0.2">
      <c r="A103" s="2"/>
      <c r="B103" s="5"/>
      <c r="C103" s="5"/>
      <c r="D103" s="5"/>
      <c r="E103" s="5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1:46" ht="12.75" customHeight="1" x14ac:dyDescent="0.2">
      <c r="A104" s="2"/>
      <c r="B104" s="5"/>
      <c r="C104" s="5"/>
      <c r="D104" s="5"/>
      <c r="E104" s="5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1:46" ht="12.75" customHeight="1" x14ac:dyDescent="0.2">
      <c r="A105" s="2"/>
      <c r="B105" s="5"/>
      <c r="C105" s="5"/>
      <c r="D105" s="5"/>
      <c r="E105" s="5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</row>
    <row r="106" spans="1:46" ht="12.75" customHeight="1" x14ac:dyDescent="0.2">
      <c r="A106" s="2"/>
      <c r="B106" s="5"/>
      <c r="C106" s="5"/>
      <c r="D106" s="5"/>
      <c r="E106" s="5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1:46" ht="12.75" customHeight="1" x14ac:dyDescent="0.2">
      <c r="A107" s="2"/>
      <c r="B107" s="5"/>
      <c r="C107" s="5"/>
      <c r="D107" s="5"/>
      <c r="E107" s="5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1:46" ht="12.75" customHeight="1" x14ac:dyDescent="0.2">
      <c r="A108" s="2"/>
      <c r="B108" s="5"/>
      <c r="C108" s="5"/>
      <c r="D108" s="5"/>
      <c r="E108" s="5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1:46" ht="12.75" customHeight="1" x14ac:dyDescent="0.2">
      <c r="A109" s="2"/>
      <c r="B109" s="5"/>
      <c r="C109" s="5"/>
      <c r="D109" s="5"/>
      <c r="E109" s="5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1:46" ht="12.75" customHeight="1" x14ac:dyDescent="0.2">
      <c r="A110" s="2"/>
      <c r="B110" s="5"/>
      <c r="C110" s="5"/>
      <c r="D110" s="5"/>
      <c r="E110" s="5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1:46" ht="12.75" customHeight="1" x14ac:dyDescent="0.2">
      <c r="A111" s="2"/>
      <c r="B111" s="5"/>
      <c r="C111" s="5"/>
      <c r="D111" s="5"/>
      <c r="E111" s="5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ht="12.75" customHeight="1" x14ac:dyDescent="0.2">
      <c r="A112" s="2"/>
      <c r="B112" s="5"/>
      <c r="C112" s="5"/>
      <c r="D112" s="5"/>
      <c r="E112" s="5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1:46" ht="12.75" customHeight="1" x14ac:dyDescent="0.2">
      <c r="A113" s="2"/>
      <c r="B113" s="5"/>
      <c r="C113" s="5"/>
      <c r="D113" s="5"/>
      <c r="E113" s="5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2.75" customHeight="1" x14ac:dyDescent="0.2">
      <c r="A114" s="2"/>
      <c r="B114" s="5"/>
      <c r="C114" s="5"/>
      <c r="D114" s="5"/>
      <c r="E114" s="5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1:46" ht="12.75" customHeight="1" x14ac:dyDescent="0.2">
      <c r="A115" s="2"/>
      <c r="B115" s="5"/>
      <c r="C115" s="5"/>
      <c r="D115" s="5"/>
      <c r="E115" s="5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1:46" ht="12.75" customHeight="1" x14ac:dyDescent="0.2">
      <c r="A116" s="2"/>
      <c r="B116" s="5"/>
      <c r="C116" s="5"/>
      <c r="D116" s="5"/>
      <c r="E116" s="5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1:46" ht="12.75" customHeight="1" x14ac:dyDescent="0.2">
      <c r="A117" s="2"/>
      <c r="B117" s="5"/>
      <c r="C117" s="5"/>
      <c r="D117" s="5"/>
      <c r="E117" s="5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1:46" ht="12.75" customHeight="1" x14ac:dyDescent="0.2">
      <c r="A118" s="2"/>
      <c r="B118" s="5"/>
      <c r="C118" s="5"/>
      <c r="D118" s="5"/>
      <c r="E118" s="5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1:46" ht="12.75" customHeight="1" x14ac:dyDescent="0.2">
      <c r="A119" s="2"/>
      <c r="B119" s="5"/>
      <c r="C119" s="5"/>
      <c r="D119" s="5"/>
      <c r="E119" s="5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1:46" ht="12.75" customHeight="1" x14ac:dyDescent="0.2">
      <c r="A120" s="2"/>
      <c r="B120" s="5"/>
      <c r="C120" s="5"/>
      <c r="D120" s="5"/>
      <c r="E120" s="5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1:46" ht="12.75" customHeight="1" x14ac:dyDescent="0.2">
      <c r="A121" s="2"/>
      <c r="B121" s="5"/>
      <c r="C121" s="5"/>
      <c r="D121" s="5"/>
      <c r="E121" s="5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1:46" ht="12.75" customHeight="1" x14ac:dyDescent="0.2">
      <c r="A122" s="2"/>
      <c r="B122" s="5"/>
      <c r="C122" s="5"/>
      <c r="D122" s="5"/>
      <c r="E122" s="5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1:46" ht="12.75" customHeight="1" x14ac:dyDescent="0.2">
      <c r="A123" s="2"/>
      <c r="B123" s="5"/>
      <c r="C123" s="5"/>
      <c r="D123" s="5"/>
      <c r="E123" s="5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1:46" ht="12.75" customHeight="1" x14ac:dyDescent="0.2">
      <c r="A124" s="2"/>
      <c r="B124" s="5"/>
      <c r="C124" s="5"/>
      <c r="D124" s="5"/>
      <c r="E124" s="5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1:46" ht="12.75" customHeight="1" x14ac:dyDescent="0.2">
      <c r="A125" s="2"/>
      <c r="B125" s="5"/>
      <c r="C125" s="5"/>
      <c r="D125" s="5"/>
      <c r="E125" s="5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ht="12.75" customHeight="1" x14ac:dyDescent="0.2">
      <c r="A126" s="2"/>
      <c r="B126" s="5"/>
      <c r="C126" s="5"/>
      <c r="D126" s="5"/>
      <c r="E126" s="5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2.75" customHeight="1" x14ac:dyDescent="0.2">
      <c r="A127" s="2"/>
      <c r="B127" s="5"/>
      <c r="C127" s="5"/>
      <c r="D127" s="5"/>
      <c r="E127" s="5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ht="12.75" customHeight="1" x14ac:dyDescent="0.2">
      <c r="A128" s="2"/>
      <c r="B128" s="5"/>
      <c r="C128" s="5"/>
      <c r="D128" s="5"/>
      <c r="E128" s="5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46" ht="12.75" customHeight="1" x14ac:dyDescent="0.2">
      <c r="A129" s="2"/>
      <c r="B129" s="5"/>
      <c r="C129" s="5"/>
      <c r="D129" s="5"/>
      <c r="E129" s="5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</row>
    <row r="130" spans="1:46" ht="12.75" customHeight="1" x14ac:dyDescent="0.2">
      <c r="A130" s="2"/>
      <c r="B130" s="5"/>
      <c r="C130" s="5"/>
      <c r="D130" s="5"/>
      <c r="E130" s="5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</row>
    <row r="131" spans="1:46" ht="12.75" customHeight="1" x14ac:dyDescent="0.2">
      <c r="A131" s="2"/>
      <c r="B131" s="5"/>
      <c r="C131" s="5"/>
      <c r="D131" s="5"/>
      <c r="E131" s="5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</row>
    <row r="132" spans="1:46" ht="12.75" customHeight="1" x14ac:dyDescent="0.2">
      <c r="A132" s="2"/>
      <c r="B132" s="5"/>
      <c r="C132" s="5"/>
      <c r="D132" s="5"/>
      <c r="E132" s="5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ht="12.75" customHeight="1" x14ac:dyDescent="0.2">
      <c r="A133" s="2"/>
      <c r="B133" s="5"/>
      <c r="C133" s="5"/>
      <c r="D133" s="5"/>
      <c r="E133" s="5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</row>
    <row r="134" spans="1:46" ht="12.75" customHeight="1" x14ac:dyDescent="0.2">
      <c r="A134" s="2"/>
      <c r="B134" s="5"/>
      <c r="C134" s="5"/>
      <c r="D134" s="5"/>
      <c r="E134" s="5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</row>
    <row r="135" spans="1:46" ht="12.75" customHeight="1" x14ac:dyDescent="0.2">
      <c r="A135" s="2"/>
      <c r="B135" s="5"/>
      <c r="C135" s="5"/>
      <c r="D135" s="5"/>
      <c r="E135" s="5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</row>
    <row r="136" spans="1:46" ht="12.75" customHeight="1" x14ac:dyDescent="0.2">
      <c r="A136" s="2"/>
      <c r="B136" s="5"/>
      <c r="C136" s="5"/>
      <c r="D136" s="5"/>
      <c r="E136" s="5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</row>
    <row r="137" spans="1:46" ht="12.75" customHeight="1" x14ac:dyDescent="0.2">
      <c r="A137" s="2"/>
      <c r="B137" s="5"/>
      <c r="C137" s="5"/>
      <c r="D137" s="5"/>
      <c r="E137" s="5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</row>
    <row r="138" spans="1:46" ht="12.75" customHeight="1" x14ac:dyDescent="0.2">
      <c r="A138" s="2"/>
      <c r="B138" s="5"/>
      <c r="C138" s="5"/>
      <c r="D138" s="5"/>
      <c r="E138" s="5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</row>
    <row r="139" spans="1:46" ht="12.75" customHeight="1" x14ac:dyDescent="0.2">
      <c r="A139" s="2"/>
      <c r="B139" s="5"/>
      <c r="C139" s="5"/>
      <c r="D139" s="5"/>
      <c r="E139" s="5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</row>
    <row r="140" spans="1:46" ht="12.75" customHeight="1" x14ac:dyDescent="0.2">
      <c r="A140" s="2"/>
      <c r="B140" s="5"/>
      <c r="C140" s="5"/>
      <c r="D140" s="5"/>
      <c r="E140" s="5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</row>
    <row r="141" spans="1:46" ht="12.75" customHeight="1" x14ac:dyDescent="0.2">
      <c r="A141" s="2"/>
      <c r="B141" s="5"/>
      <c r="C141" s="5"/>
      <c r="D141" s="5"/>
      <c r="E141" s="5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</row>
    <row r="142" spans="1:46" ht="12.75" customHeight="1" x14ac:dyDescent="0.2">
      <c r="A142" s="2"/>
      <c r="B142" s="5"/>
      <c r="C142" s="5"/>
      <c r="D142" s="5"/>
      <c r="E142" s="5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3" spans="1:46" ht="12.75" customHeight="1" x14ac:dyDescent="0.2">
      <c r="A143" s="2"/>
      <c r="B143" s="5"/>
      <c r="C143" s="5"/>
      <c r="D143" s="5"/>
      <c r="E143" s="5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ht="12.75" customHeight="1" x14ac:dyDescent="0.2">
      <c r="A144" s="2"/>
      <c r="B144" s="5"/>
      <c r="C144" s="5"/>
      <c r="D144" s="5"/>
      <c r="E144" s="5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ht="12.75" customHeight="1" x14ac:dyDescent="0.2">
      <c r="A145" s="2"/>
      <c r="B145" s="5"/>
      <c r="C145" s="5"/>
      <c r="D145" s="5"/>
      <c r="E145" s="5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2.75" customHeight="1" x14ac:dyDescent="0.2">
      <c r="A146" s="2"/>
      <c r="B146" s="5"/>
      <c r="C146" s="5"/>
      <c r="D146" s="5"/>
      <c r="E146" s="5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2.75" customHeight="1" x14ac:dyDescent="0.2">
      <c r="A147" s="2"/>
      <c r="B147" s="5"/>
      <c r="C147" s="5"/>
      <c r="D147" s="5"/>
      <c r="E147" s="5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2.75" customHeight="1" x14ac:dyDescent="0.2">
      <c r="A148" s="2"/>
      <c r="B148" s="5"/>
      <c r="C148" s="5"/>
      <c r="D148" s="5"/>
      <c r="E148" s="5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2.75" customHeight="1" x14ac:dyDescent="0.2">
      <c r="A149" s="2"/>
      <c r="B149" s="5"/>
      <c r="C149" s="5"/>
      <c r="D149" s="5"/>
      <c r="E149" s="5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2.75" customHeight="1" x14ac:dyDescent="0.2">
      <c r="A150" s="2"/>
      <c r="B150" s="5"/>
      <c r="C150" s="5"/>
      <c r="D150" s="5"/>
      <c r="E150" s="5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2.75" customHeight="1" x14ac:dyDescent="0.2">
      <c r="A151" s="2"/>
      <c r="B151" s="5"/>
      <c r="C151" s="5"/>
      <c r="D151" s="5"/>
      <c r="E151" s="5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2.75" customHeight="1" x14ac:dyDescent="0.2">
      <c r="A152" s="2"/>
      <c r="B152" s="5"/>
      <c r="C152" s="5"/>
      <c r="D152" s="5"/>
      <c r="E152" s="5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2.75" customHeight="1" x14ac:dyDescent="0.2">
      <c r="A153" s="2"/>
      <c r="B153" s="5"/>
      <c r="C153" s="5"/>
      <c r="D153" s="5"/>
      <c r="E153" s="5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2.75" customHeight="1" x14ac:dyDescent="0.2">
      <c r="A154" s="2"/>
      <c r="B154" s="5"/>
      <c r="C154" s="5"/>
      <c r="D154" s="5"/>
      <c r="E154" s="5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2.75" customHeight="1" x14ac:dyDescent="0.2">
      <c r="A155" s="2"/>
      <c r="B155" s="5"/>
      <c r="C155" s="5"/>
      <c r="D155" s="5"/>
      <c r="E155" s="5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2.75" customHeight="1" x14ac:dyDescent="0.2">
      <c r="A156" s="2"/>
      <c r="B156" s="5"/>
      <c r="C156" s="5"/>
      <c r="D156" s="5"/>
      <c r="E156" s="5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2.75" customHeight="1" x14ac:dyDescent="0.2">
      <c r="A157" s="2"/>
      <c r="B157" s="5"/>
      <c r="C157" s="5"/>
      <c r="D157" s="5"/>
      <c r="E157" s="5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2.75" customHeight="1" x14ac:dyDescent="0.2">
      <c r="A158" s="2"/>
      <c r="B158" s="5"/>
      <c r="C158" s="5"/>
      <c r="D158" s="5"/>
      <c r="E158" s="5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2.75" customHeight="1" x14ac:dyDescent="0.2">
      <c r="A159" s="2"/>
      <c r="B159" s="5"/>
      <c r="C159" s="5"/>
      <c r="D159" s="5"/>
      <c r="E159" s="5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2.75" customHeight="1" x14ac:dyDescent="0.2">
      <c r="A160" s="2"/>
      <c r="B160" s="5"/>
      <c r="C160" s="5"/>
      <c r="D160" s="5"/>
      <c r="E160" s="5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2.75" customHeight="1" x14ac:dyDescent="0.2">
      <c r="A161" s="2"/>
      <c r="B161" s="5"/>
      <c r="C161" s="5"/>
      <c r="D161" s="5"/>
      <c r="E161" s="5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2.75" customHeight="1" x14ac:dyDescent="0.2">
      <c r="A162" s="2"/>
      <c r="B162" s="5"/>
      <c r="C162" s="5"/>
      <c r="D162" s="5"/>
      <c r="E162" s="5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2.75" customHeight="1" x14ac:dyDescent="0.2">
      <c r="A163" s="2"/>
      <c r="B163" s="5"/>
      <c r="C163" s="5"/>
      <c r="D163" s="5"/>
      <c r="E163" s="5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2.75" customHeight="1" x14ac:dyDescent="0.2">
      <c r="A164" s="2"/>
      <c r="B164" s="5"/>
      <c r="C164" s="5"/>
      <c r="D164" s="5"/>
      <c r="E164" s="5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2.75" customHeight="1" x14ac:dyDescent="0.2">
      <c r="A165" s="2"/>
      <c r="B165" s="5"/>
      <c r="C165" s="5"/>
      <c r="D165" s="5"/>
      <c r="E165" s="5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2.75" customHeight="1" x14ac:dyDescent="0.2">
      <c r="A166" s="2"/>
      <c r="B166" s="5"/>
      <c r="C166" s="5"/>
      <c r="D166" s="5"/>
      <c r="E166" s="5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2.75" customHeight="1" x14ac:dyDescent="0.2">
      <c r="A167" s="2"/>
      <c r="B167" s="5"/>
      <c r="C167" s="5"/>
      <c r="D167" s="5"/>
      <c r="E167" s="5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2.75" customHeight="1" x14ac:dyDescent="0.2">
      <c r="A168" s="2"/>
      <c r="B168" s="5"/>
      <c r="C168" s="5"/>
      <c r="D168" s="5"/>
      <c r="E168" s="5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2.75" customHeight="1" x14ac:dyDescent="0.2">
      <c r="A169" s="2"/>
      <c r="B169" s="5"/>
      <c r="C169" s="5"/>
      <c r="D169" s="5"/>
      <c r="E169" s="5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2.75" customHeight="1" x14ac:dyDescent="0.2">
      <c r="A170" s="2"/>
      <c r="B170" s="5"/>
      <c r="C170" s="5"/>
      <c r="D170" s="5"/>
      <c r="E170" s="5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2.75" customHeight="1" x14ac:dyDescent="0.2">
      <c r="A171" s="2"/>
      <c r="B171" s="5"/>
      <c r="C171" s="5"/>
      <c r="D171" s="5"/>
      <c r="E171" s="5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2.75" customHeight="1" x14ac:dyDescent="0.2">
      <c r="A172" s="2"/>
      <c r="B172" s="5"/>
      <c r="C172" s="5"/>
      <c r="D172" s="5"/>
      <c r="E172" s="5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2.75" customHeight="1" x14ac:dyDescent="0.2">
      <c r="A173" s="2"/>
      <c r="B173" s="5"/>
      <c r="C173" s="5"/>
      <c r="D173" s="5"/>
      <c r="E173" s="5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2.75" customHeight="1" x14ac:dyDescent="0.2">
      <c r="A174" s="2"/>
      <c r="B174" s="5"/>
      <c r="C174" s="5"/>
      <c r="D174" s="5"/>
      <c r="E174" s="5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2.75" customHeight="1" x14ac:dyDescent="0.2">
      <c r="A175" s="2"/>
      <c r="B175" s="5"/>
      <c r="C175" s="5"/>
      <c r="D175" s="5"/>
      <c r="E175" s="5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2.75" customHeight="1" x14ac:dyDescent="0.2">
      <c r="A176" s="2"/>
      <c r="B176" s="5"/>
      <c r="C176" s="5"/>
      <c r="D176" s="5"/>
      <c r="E176" s="5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2.75" customHeight="1" x14ac:dyDescent="0.2">
      <c r="A177" s="2"/>
      <c r="B177" s="5"/>
      <c r="C177" s="5"/>
      <c r="D177" s="5"/>
      <c r="E177" s="5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2.75" customHeight="1" x14ac:dyDescent="0.2">
      <c r="A178" s="2"/>
      <c r="B178" s="5"/>
      <c r="C178" s="5"/>
      <c r="D178" s="5"/>
      <c r="E178" s="5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2.75" customHeight="1" x14ac:dyDescent="0.2">
      <c r="A179" s="2"/>
      <c r="B179" s="5"/>
      <c r="C179" s="5"/>
      <c r="D179" s="5"/>
      <c r="E179" s="5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2.75" customHeight="1" x14ac:dyDescent="0.2">
      <c r="A180" s="2"/>
      <c r="B180" s="5"/>
      <c r="C180" s="5"/>
      <c r="D180" s="5"/>
      <c r="E180" s="5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2.75" customHeight="1" x14ac:dyDescent="0.2">
      <c r="A181" s="2"/>
      <c r="B181" s="5"/>
      <c r="C181" s="5"/>
      <c r="D181" s="5"/>
      <c r="E181" s="5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2.75" customHeight="1" x14ac:dyDescent="0.2">
      <c r="A182" s="2"/>
      <c r="B182" s="5"/>
      <c r="C182" s="5"/>
      <c r="D182" s="5"/>
      <c r="E182" s="5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2.75" customHeight="1" x14ac:dyDescent="0.2">
      <c r="A183" s="2"/>
      <c r="B183" s="5"/>
      <c r="C183" s="5"/>
      <c r="D183" s="5"/>
      <c r="E183" s="5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2.75" customHeight="1" x14ac:dyDescent="0.2">
      <c r="A184" s="2"/>
      <c r="B184" s="5"/>
      <c r="C184" s="5"/>
      <c r="D184" s="5"/>
      <c r="E184" s="5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2.75" customHeight="1" x14ac:dyDescent="0.2">
      <c r="A185" s="2"/>
      <c r="B185" s="5"/>
      <c r="C185" s="5"/>
      <c r="D185" s="5"/>
      <c r="E185" s="5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2.75" customHeight="1" x14ac:dyDescent="0.2">
      <c r="A186" s="2"/>
      <c r="B186" s="5"/>
      <c r="C186" s="5"/>
      <c r="D186" s="5"/>
      <c r="E186" s="5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2.75" customHeight="1" x14ac:dyDescent="0.2">
      <c r="A187" s="2"/>
      <c r="B187" s="5"/>
      <c r="C187" s="5"/>
      <c r="D187" s="5"/>
      <c r="E187" s="5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2.75" customHeight="1" x14ac:dyDescent="0.2">
      <c r="A188" s="2"/>
      <c r="B188" s="5"/>
      <c r="C188" s="5"/>
      <c r="D188" s="5"/>
      <c r="E188" s="5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2.75" customHeight="1" x14ac:dyDescent="0.2">
      <c r="A189" s="2"/>
      <c r="B189" s="5"/>
      <c r="C189" s="5"/>
      <c r="D189" s="5"/>
      <c r="E189" s="5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2.75" customHeight="1" x14ac:dyDescent="0.2">
      <c r="A190" s="2"/>
      <c r="B190" s="5"/>
      <c r="C190" s="5"/>
      <c r="D190" s="5"/>
      <c r="E190" s="5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2.75" customHeight="1" x14ac:dyDescent="0.2">
      <c r="A191" s="2"/>
      <c r="B191" s="5"/>
      <c r="C191" s="5"/>
      <c r="D191" s="5"/>
      <c r="E191" s="5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2.75" customHeight="1" x14ac:dyDescent="0.2">
      <c r="A192" s="2"/>
      <c r="B192" s="5"/>
      <c r="C192" s="5"/>
      <c r="D192" s="5"/>
      <c r="E192" s="5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2.75" customHeight="1" x14ac:dyDescent="0.2">
      <c r="A193" s="2"/>
      <c r="B193" s="5"/>
      <c r="C193" s="5"/>
      <c r="D193" s="5"/>
      <c r="E193" s="5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2.75" customHeight="1" x14ac:dyDescent="0.2">
      <c r="A194" s="2"/>
      <c r="B194" s="5"/>
      <c r="C194" s="5"/>
      <c r="D194" s="5"/>
      <c r="E194" s="5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2.75" customHeight="1" x14ac:dyDescent="0.2">
      <c r="A195" s="2"/>
      <c r="B195" s="5"/>
      <c r="C195" s="5"/>
      <c r="D195" s="5"/>
      <c r="E195" s="5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2.75" customHeight="1" x14ac:dyDescent="0.2">
      <c r="A196" s="2"/>
      <c r="B196" s="5"/>
      <c r="C196" s="5"/>
      <c r="D196" s="5"/>
      <c r="E196" s="5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2.75" customHeight="1" x14ac:dyDescent="0.2">
      <c r="A197" s="2"/>
      <c r="B197" s="5"/>
      <c r="C197" s="5"/>
      <c r="D197" s="5"/>
      <c r="E197" s="5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2.75" customHeight="1" x14ac:dyDescent="0.2">
      <c r="A198" s="2"/>
      <c r="B198" s="5"/>
      <c r="C198" s="5"/>
      <c r="D198" s="5"/>
      <c r="E198" s="5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2.75" customHeight="1" x14ac:dyDescent="0.2">
      <c r="A199" s="2"/>
      <c r="B199" s="5"/>
      <c r="C199" s="5"/>
      <c r="D199" s="5"/>
      <c r="E199" s="5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2.75" customHeight="1" x14ac:dyDescent="0.2">
      <c r="A200" s="2"/>
      <c r="B200" s="5"/>
      <c r="C200" s="5"/>
      <c r="D200" s="5"/>
      <c r="E200" s="5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2.75" customHeight="1" x14ac:dyDescent="0.2">
      <c r="A201" s="2"/>
      <c r="B201" s="5"/>
      <c r="C201" s="5"/>
      <c r="D201" s="5"/>
      <c r="E201" s="5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2.75" customHeight="1" x14ac:dyDescent="0.2">
      <c r="A202" s="2"/>
      <c r="B202" s="5"/>
      <c r="C202" s="5"/>
      <c r="D202" s="5"/>
      <c r="E202" s="5"/>
      <c r="F202" s="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2.75" customHeight="1" x14ac:dyDescent="0.2">
      <c r="A203" s="2"/>
      <c r="B203" s="5"/>
      <c r="C203" s="5"/>
      <c r="D203" s="5"/>
      <c r="E203" s="5"/>
      <c r="F203" s="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2.75" customHeight="1" x14ac:dyDescent="0.2">
      <c r="A204" s="2"/>
      <c r="B204" s="5"/>
      <c r="C204" s="5"/>
      <c r="D204" s="5"/>
      <c r="E204" s="5"/>
      <c r="F204" s="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2.75" customHeight="1" x14ac:dyDescent="0.2">
      <c r="A205" s="2"/>
      <c r="B205" s="5"/>
      <c r="C205" s="5"/>
      <c r="D205" s="5"/>
      <c r="E205" s="5"/>
      <c r="F205" s="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2.75" customHeight="1" x14ac:dyDescent="0.2">
      <c r="A206" s="2"/>
      <c r="B206" s="5"/>
      <c r="C206" s="5"/>
      <c r="D206" s="5"/>
      <c r="E206" s="5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2.75" customHeight="1" x14ac:dyDescent="0.2">
      <c r="A207" s="2"/>
      <c r="B207" s="5"/>
      <c r="C207" s="5"/>
      <c r="D207" s="5"/>
      <c r="E207" s="5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2.75" customHeight="1" x14ac:dyDescent="0.2">
      <c r="A208" s="2"/>
      <c r="B208" s="5"/>
      <c r="C208" s="5"/>
      <c r="D208" s="5"/>
      <c r="E208" s="5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2.75" customHeight="1" x14ac:dyDescent="0.2">
      <c r="A209" s="2"/>
      <c r="B209" s="5"/>
      <c r="C209" s="5"/>
      <c r="D209" s="5"/>
      <c r="E209" s="5"/>
      <c r="F209" s="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2.75" customHeight="1" x14ac:dyDescent="0.2">
      <c r="A210" s="2"/>
      <c r="B210" s="5"/>
      <c r="C210" s="5"/>
      <c r="D210" s="5"/>
      <c r="E210" s="5"/>
      <c r="F210" s="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2.75" customHeight="1" x14ac:dyDescent="0.2">
      <c r="A211" s="2"/>
      <c r="B211" s="5"/>
      <c r="C211" s="5"/>
      <c r="D211" s="5"/>
      <c r="E211" s="5"/>
      <c r="F211" s="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2.75" customHeight="1" x14ac:dyDescent="0.2">
      <c r="A212" s="2"/>
      <c r="B212" s="5"/>
      <c r="C212" s="5"/>
      <c r="D212" s="5"/>
      <c r="E212" s="5"/>
      <c r="F212" s="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2.75" customHeight="1" x14ac:dyDescent="0.2">
      <c r="A213" s="2"/>
      <c r="B213" s="5"/>
      <c r="C213" s="5"/>
      <c r="D213" s="5"/>
      <c r="E213" s="5"/>
      <c r="F213" s="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2.75" customHeight="1" x14ac:dyDescent="0.2">
      <c r="A214" s="2"/>
      <c r="B214" s="5"/>
      <c r="C214" s="5"/>
      <c r="D214" s="5"/>
      <c r="E214" s="5"/>
      <c r="F214" s="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2.75" customHeight="1" x14ac:dyDescent="0.2">
      <c r="A215" s="2"/>
      <c r="B215" s="5"/>
      <c r="C215" s="5"/>
      <c r="D215" s="5"/>
      <c r="E215" s="5"/>
      <c r="F215" s="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2.75" customHeight="1" x14ac:dyDescent="0.2">
      <c r="A216" s="2"/>
      <c r="B216" s="5"/>
      <c r="C216" s="5"/>
      <c r="D216" s="5"/>
      <c r="E216" s="5"/>
      <c r="F216" s="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2.75" customHeight="1" x14ac:dyDescent="0.2">
      <c r="A217" s="2"/>
      <c r="B217" s="5"/>
      <c r="C217" s="5"/>
      <c r="D217" s="5"/>
      <c r="E217" s="5"/>
      <c r="F217" s="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2.75" customHeight="1" x14ac:dyDescent="0.2">
      <c r="A218" s="2"/>
      <c r="B218" s="5"/>
      <c r="C218" s="5"/>
      <c r="D218" s="5"/>
      <c r="E218" s="5"/>
      <c r="F218" s="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2.75" customHeight="1" x14ac:dyDescent="0.2">
      <c r="A219" s="2"/>
      <c r="B219" s="5"/>
      <c r="C219" s="5"/>
      <c r="D219" s="5"/>
      <c r="E219" s="5"/>
      <c r="F219" s="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2.75" customHeight="1" x14ac:dyDescent="0.2">
      <c r="A220" s="2"/>
      <c r="B220" s="5"/>
      <c r="C220" s="5"/>
      <c r="D220" s="5"/>
      <c r="E220" s="5"/>
      <c r="F220" s="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2.75" customHeight="1" x14ac:dyDescent="0.2">
      <c r="A221" s="2"/>
      <c r="B221" s="5"/>
      <c r="C221" s="5"/>
      <c r="D221" s="5"/>
      <c r="E221" s="5"/>
      <c r="F221" s="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2.75" customHeight="1" x14ac:dyDescent="0.2">
      <c r="A222" s="2"/>
      <c r="B222" s="5"/>
      <c r="C222" s="5"/>
      <c r="D222" s="5"/>
      <c r="E222" s="5"/>
      <c r="F222" s="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2.75" customHeight="1" x14ac:dyDescent="0.2">
      <c r="A223" s="2"/>
      <c r="B223" s="5"/>
      <c r="C223" s="5"/>
      <c r="D223" s="5"/>
      <c r="E223" s="5"/>
      <c r="F223" s="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2.75" customHeight="1" x14ac:dyDescent="0.2">
      <c r="A224" s="2"/>
      <c r="B224" s="5"/>
      <c r="C224" s="5"/>
      <c r="D224" s="5"/>
      <c r="E224" s="5"/>
      <c r="F224" s="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autoFilter ref="A5:AT5" xr:uid="{00000000-0009-0000-0000-000000000000}"/>
  <mergeCells count="1">
    <mergeCell ref="B1:AH4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58"/>
  <sheetViews>
    <sheetView showGridLines="0" workbookViewId="0">
      <pane xSplit="6" topLeftCell="G1" activePane="topRight" state="frozen"/>
      <selection activeCell="B6" sqref="B6"/>
      <selection pane="topRight" activeCell="B6" sqref="B6"/>
    </sheetView>
  </sheetViews>
  <sheetFormatPr defaultColWidth="16.83203125" defaultRowHeight="15" customHeight="1" x14ac:dyDescent="0.2"/>
  <cols>
    <col min="1" max="1" width="16.5" customWidth="1"/>
    <col min="2" max="2" width="45.1640625" customWidth="1"/>
    <col min="3" max="3" width="29.6640625" customWidth="1"/>
    <col min="4" max="4" width="14" customWidth="1"/>
    <col min="5" max="5" width="15.6640625" customWidth="1"/>
    <col min="6" max="6" width="16.5" customWidth="1"/>
    <col min="7" max="9" width="15" customWidth="1"/>
    <col min="10" max="11" width="15.6640625" customWidth="1"/>
    <col min="12" max="12" width="15.33203125" customWidth="1"/>
    <col min="13" max="13" width="15.6640625" customWidth="1"/>
    <col min="14" max="14" width="17.1640625" customWidth="1"/>
    <col min="15" max="16" width="15.6640625" customWidth="1"/>
    <col min="17" max="17" width="18" customWidth="1"/>
    <col min="18" max="18" width="15.6640625" customWidth="1"/>
    <col min="19" max="21" width="10.1640625" customWidth="1"/>
    <col min="22" max="26" width="12" customWidth="1"/>
  </cols>
  <sheetData>
    <row r="1" spans="1:26" ht="15" customHeight="1" x14ac:dyDescent="0.25">
      <c r="A1" s="1"/>
      <c r="B1" s="216" t="s">
        <v>10</v>
      </c>
      <c r="C1" s="217"/>
      <c r="D1" s="217"/>
      <c r="E1" s="217"/>
      <c r="F1" s="218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26"/>
      <c r="V1" s="26"/>
      <c r="W1" s="26"/>
      <c r="X1" s="26"/>
      <c r="Y1" s="26"/>
      <c r="Z1" s="26"/>
    </row>
    <row r="2" spans="1:26" ht="33" customHeight="1" x14ac:dyDescent="0.25">
      <c r="A2" s="27"/>
      <c r="B2" s="219"/>
      <c r="C2" s="212"/>
      <c r="D2" s="212"/>
      <c r="E2" s="212"/>
      <c r="F2" s="220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6"/>
      <c r="V2" s="26"/>
      <c r="W2" s="26"/>
      <c r="X2" s="26"/>
      <c r="Y2" s="26"/>
      <c r="Z2" s="26"/>
    </row>
    <row r="3" spans="1:26" ht="15" customHeight="1" x14ac:dyDescent="0.25">
      <c r="B3" s="221"/>
      <c r="C3" s="212"/>
      <c r="D3" s="212"/>
      <c r="E3" s="212"/>
      <c r="F3" s="220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/>
      <c r="U3" s="26"/>
      <c r="V3" s="26"/>
      <c r="W3" s="26"/>
      <c r="X3" s="26"/>
      <c r="Y3" s="26"/>
      <c r="Z3" s="26"/>
    </row>
    <row r="4" spans="1:26" ht="15" customHeight="1" x14ac:dyDescent="0.25">
      <c r="A4" s="4"/>
      <c r="B4" s="222"/>
      <c r="C4" s="223"/>
      <c r="D4" s="223"/>
      <c r="E4" s="223"/>
      <c r="F4" s="22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26"/>
      <c r="V4" s="26"/>
      <c r="W4" s="26"/>
      <c r="X4" s="26"/>
      <c r="Y4" s="26"/>
      <c r="Z4" s="26"/>
    </row>
    <row r="5" spans="1:26" x14ac:dyDescent="0.25">
      <c r="A5" s="26"/>
      <c r="B5" s="28"/>
      <c r="C5" s="26"/>
      <c r="D5" s="25"/>
      <c r="E5" s="29"/>
      <c r="F5" s="26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  <c r="U5" s="26"/>
      <c r="V5" s="26"/>
      <c r="W5" s="26"/>
      <c r="X5" s="26"/>
      <c r="Y5" s="26"/>
      <c r="Z5" s="26"/>
    </row>
    <row r="6" spans="1:26" x14ac:dyDescent="0.25">
      <c r="A6" s="30" t="s">
        <v>2</v>
      </c>
      <c r="B6" s="31" t="s">
        <v>11</v>
      </c>
      <c r="C6" s="32" t="s">
        <v>6</v>
      </c>
      <c r="D6" s="33" t="s">
        <v>12</v>
      </c>
      <c r="E6" s="34" t="s">
        <v>13</v>
      </c>
      <c r="F6" s="33" t="s">
        <v>14</v>
      </c>
      <c r="G6" s="35">
        <v>45292</v>
      </c>
      <c r="H6" s="35">
        <v>45323</v>
      </c>
      <c r="I6" s="35">
        <v>45352</v>
      </c>
      <c r="J6" s="35">
        <v>45383</v>
      </c>
      <c r="K6" s="35">
        <v>45413</v>
      </c>
      <c r="L6" s="35">
        <v>45444</v>
      </c>
      <c r="M6" s="35">
        <v>45474</v>
      </c>
      <c r="N6" s="35">
        <v>45505</v>
      </c>
      <c r="O6" s="35">
        <v>45536</v>
      </c>
      <c r="P6" s="35">
        <v>45566</v>
      </c>
      <c r="Q6" s="35">
        <v>45597</v>
      </c>
      <c r="R6" s="35">
        <v>45627</v>
      </c>
      <c r="S6" s="36"/>
      <c r="T6" s="37"/>
      <c r="U6" s="37"/>
      <c r="V6" s="26"/>
      <c r="W6" s="26"/>
      <c r="X6" s="26"/>
      <c r="Y6" s="26"/>
      <c r="Z6" s="26"/>
    </row>
    <row r="7" spans="1:26" ht="15" customHeight="1" x14ac:dyDescent="0.25">
      <c r="A7" s="214" t="s">
        <v>65</v>
      </c>
      <c r="B7" s="192"/>
      <c r="C7" s="193" t="str">
        <f>IFERROR(VLOOKUP(B7,'OBJETIVOS &amp; INICIATIVAS'!$D$6:$G$30,4,FALSE),"")</f>
        <v/>
      </c>
      <c r="D7" s="38" t="s">
        <v>15</v>
      </c>
      <c r="E7" s="39" t="s">
        <v>16</v>
      </c>
      <c r="F7" s="124">
        <f>IF(E7="Soma",SUM(G7:R7),IF(E7="Média",AVERAGE(G7:R7),(MAX(G7:R7))))</f>
        <v>0.4</v>
      </c>
      <c r="G7" s="124"/>
      <c r="H7" s="124">
        <v>0.04</v>
      </c>
      <c r="I7" s="124">
        <v>0.04</v>
      </c>
      <c r="J7" s="124">
        <v>0.04</v>
      </c>
      <c r="K7" s="124">
        <v>0.04</v>
      </c>
      <c r="L7" s="124">
        <v>0.04</v>
      </c>
      <c r="M7" s="124">
        <v>0.04</v>
      </c>
      <c r="N7" s="124">
        <v>0.04</v>
      </c>
      <c r="O7" s="124">
        <v>0.04</v>
      </c>
      <c r="P7" s="124">
        <v>0.03</v>
      </c>
      <c r="Q7" s="124">
        <v>0.03</v>
      </c>
      <c r="R7" s="124">
        <v>0.02</v>
      </c>
      <c r="S7" s="36"/>
      <c r="T7" s="37"/>
      <c r="U7" s="37"/>
      <c r="V7" s="26"/>
      <c r="W7" s="26"/>
      <c r="X7" s="26"/>
      <c r="Y7" s="26"/>
      <c r="Z7" s="26"/>
    </row>
    <row r="8" spans="1:26" ht="15" customHeight="1" x14ac:dyDescent="0.25">
      <c r="A8" s="215"/>
      <c r="B8" s="189"/>
      <c r="C8" s="189"/>
      <c r="D8" s="38" t="s">
        <v>17</v>
      </c>
      <c r="E8" s="39" t="s">
        <v>16</v>
      </c>
      <c r="F8" s="124">
        <f t="shared" ref="F8:F16" si="0">IF(E8="Soma",SUM(G8:R8),IF(E8="Média",AVERAGE(G8:R8),(MAX(G8:R8))))</f>
        <v>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36"/>
      <c r="T8" s="37"/>
      <c r="U8" s="37"/>
      <c r="V8" s="26"/>
      <c r="W8" s="26"/>
      <c r="X8" s="26"/>
      <c r="Y8" s="26"/>
      <c r="Z8" s="26"/>
    </row>
    <row r="9" spans="1:26" ht="15" customHeight="1" x14ac:dyDescent="0.25">
      <c r="A9" s="215"/>
      <c r="B9" s="188"/>
      <c r="C9" s="193" t="str">
        <f>IFERROR(VLOOKUP(B9,'OBJETIVOS &amp; INICIATIVAS'!$D$6:$G$30,4,FALSE),"")</f>
        <v/>
      </c>
      <c r="D9" s="41" t="s">
        <v>15</v>
      </c>
      <c r="E9" s="42" t="s">
        <v>16</v>
      </c>
      <c r="F9" s="125">
        <f t="shared" si="0"/>
        <v>0.49999999999999994</v>
      </c>
      <c r="G9" s="125"/>
      <c r="H9" s="125">
        <v>0.05</v>
      </c>
      <c r="I9" s="125">
        <v>0.05</v>
      </c>
      <c r="J9" s="125">
        <v>0.05</v>
      </c>
      <c r="K9" s="125">
        <v>0.05</v>
      </c>
      <c r="L9" s="125">
        <v>0.05</v>
      </c>
      <c r="M9" s="125">
        <v>0.05</v>
      </c>
      <c r="N9" s="125">
        <v>0.05</v>
      </c>
      <c r="O9" s="125">
        <v>0.05</v>
      </c>
      <c r="P9" s="125">
        <v>0.05</v>
      </c>
      <c r="Q9" s="125">
        <v>0.05</v>
      </c>
      <c r="R9" s="125"/>
      <c r="S9" s="36"/>
      <c r="T9" s="37"/>
      <c r="U9" s="37"/>
      <c r="V9" s="26"/>
      <c r="W9" s="26"/>
      <c r="X9" s="26"/>
      <c r="Y9" s="26"/>
      <c r="Z9" s="26"/>
    </row>
    <row r="10" spans="1:26" ht="15" customHeight="1" x14ac:dyDescent="0.25">
      <c r="A10" s="215"/>
      <c r="B10" s="189"/>
      <c r="C10" s="189"/>
      <c r="D10" s="41" t="s">
        <v>17</v>
      </c>
      <c r="E10" s="42" t="s">
        <v>16</v>
      </c>
      <c r="F10" s="125">
        <f t="shared" si="0"/>
        <v>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36"/>
      <c r="T10" s="37"/>
      <c r="U10" s="37"/>
      <c r="V10" s="26"/>
      <c r="W10" s="26"/>
      <c r="X10" s="26"/>
      <c r="Y10" s="26"/>
      <c r="Z10" s="26"/>
    </row>
    <row r="11" spans="1:26" ht="15" customHeight="1" x14ac:dyDescent="0.25">
      <c r="A11" s="215"/>
      <c r="B11" s="192"/>
      <c r="C11" s="193" t="str">
        <f>IFERROR(VLOOKUP(B11,'OBJETIVOS &amp; INICIATIVAS'!$D$6:$G$30,4,FALSE),"")</f>
        <v/>
      </c>
      <c r="D11" s="38" t="s">
        <v>15</v>
      </c>
      <c r="E11" s="39" t="s">
        <v>16</v>
      </c>
      <c r="F11" s="44">
        <f t="shared" si="0"/>
        <v>1</v>
      </c>
      <c r="G11" s="124"/>
      <c r="H11" s="124"/>
      <c r="I11" s="124">
        <v>0.05</v>
      </c>
      <c r="J11" s="124">
        <v>0.05</v>
      </c>
      <c r="K11" s="124">
        <v>0.1</v>
      </c>
      <c r="L11" s="124">
        <v>0.1</v>
      </c>
      <c r="M11" s="124">
        <v>0.1</v>
      </c>
      <c r="N11" s="124">
        <v>0.2</v>
      </c>
      <c r="O11" s="124">
        <v>0.2</v>
      </c>
      <c r="P11" s="124">
        <v>0.1</v>
      </c>
      <c r="Q11" s="124">
        <v>0.1</v>
      </c>
      <c r="R11" s="124"/>
      <c r="S11" s="36"/>
      <c r="T11" s="37"/>
      <c r="U11" s="37"/>
      <c r="V11" s="26"/>
      <c r="W11" s="26"/>
      <c r="X11" s="26"/>
      <c r="Y11" s="26"/>
      <c r="Z11" s="26"/>
    </row>
    <row r="12" spans="1:26" ht="15" customHeight="1" x14ac:dyDescent="0.25">
      <c r="A12" s="215"/>
      <c r="B12" s="189"/>
      <c r="C12" s="189"/>
      <c r="D12" s="38" t="s">
        <v>17</v>
      </c>
      <c r="E12" s="39" t="s">
        <v>16</v>
      </c>
      <c r="F12" s="44">
        <f t="shared" si="0"/>
        <v>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36"/>
      <c r="T12" s="37"/>
      <c r="U12" s="37"/>
      <c r="V12" s="26"/>
      <c r="W12" s="26"/>
      <c r="X12" s="26"/>
      <c r="Y12" s="26"/>
      <c r="Z12" s="26"/>
    </row>
    <row r="13" spans="1:26" ht="15" customHeight="1" x14ac:dyDescent="0.25">
      <c r="A13" s="215"/>
      <c r="B13" s="188"/>
      <c r="C13" s="193" t="str">
        <f>IFERROR(VLOOKUP(B13,'OBJETIVOS &amp; INICIATIVAS'!$D$6:$G$30,4,FALSE),"")</f>
        <v/>
      </c>
      <c r="D13" s="41" t="s">
        <v>15</v>
      </c>
      <c r="E13" s="42" t="s">
        <v>16</v>
      </c>
      <c r="F13" s="45">
        <f t="shared" si="0"/>
        <v>1</v>
      </c>
      <c r="G13" s="125"/>
      <c r="H13" s="125"/>
      <c r="I13" s="125"/>
      <c r="J13" s="125"/>
      <c r="K13" s="125">
        <v>0.1</v>
      </c>
      <c r="L13" s="125">
        <v>0.3</v>
      </c>
      <c r="M13" s="125">
        <v>0.4</v>
      </c>
      <c r="N13" s="125">
        <v>0.2</v>
      </c>
      <c r="O13" s="125"/>
      <c r="P13" s="125"/>
      <c r="Q13" s="125"/>
      <c r="R13" s="125"/>
      <c r="S13" s="36"/>
      <c r="T13" s="37"/>
      <c r="U13" s="37"/>
      <c r="V13" s="26"/>
      <c r="W13" s="26"/>
      <c r="X13" s="26"/>
      <c r="Y13" s="26"/>
      <c r="Z13" s="26"/>
    </row>
    <row r="14" spans="1:26" ht="15" customHeight="1" x14ac:dyDescent="0.25">
      <c r="A14" s="215"/>
      <c r="B14" s="189"/>
      <c r="C14" s="189"/>
      <c r="D14" s="41" t="s">
        <v>17</v>
      </c>
      <c r="E14" s="42" t="s">
        <v>16</v>
      </c>
      <c r="F14" s="45">
        <f t="shared" si="0"/>
        <v>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36"/>
      <c r="T14" s="37"/>
      <c r="U14" s="37"/>
      <c r="V14" s="26"/>
      <c r="W14" s="26"/>
      <c r="X14" s="26"/>
      <c r="Y14" s="26"/>
      <c r="Z14" s="26"/>
    </row>
    <row r="15" spans="1:26" ht="15" customHeight="1" x14ac:dyDescent="0.25">
      <c r="A15" s="215"/>
      <c r="B15" s="192"/>
      <c r="C15" s="193" t="str">
        <f>IFERROR(VLOOKUP(B15,'OBJETIVOS &amp; INICIATIVAS'!$D$6:$G$30,4,FALSE),"")</f>
        <v/>
      </c>
      <c r="D15" s="38" t="s">
        <v>15</v>
      </c>
      <c r="E15" s="39" t="s">
        <v>16</v>
      </c>
      <c r="F15" s="44">
        <f t="shared" si="0"/>
        <v>0.3</v>
      </c>
      <c r="G15" s="124"/>
      <c r="H15" s="124"/>
      <c r="I15" s="124">
        <v>0.05</v>
      </c>
      <c r="J15" s="124"/>
      <c r="K15" s="124">
        <v>0.05</v>
      </c>
      <c r="L15" s="124"/>
      <c r="M15" s="124">
        <v>0.05</v>
      </c>
      <c r="N15" s="124"/>
      <c r="O15" s="124">
        <v>0.05</v>
      </c>
      <c r="P15" s="124"/>
      <c r="Q15" s="124">
        <v>0.05</v>
      </c>
      <c r="R15" s="124">
        <v>0.05</v>
      </c>
      <c r="S15" s="36"/>
      <c r="T15" s="37"/>
      <c r="U15" s="37"/>
      <c r="V15" s="26"/>
      <c r="W15" s="26"/>
      <c r="X15" s="26"/>
      <c r="Y15" s="26"/>
      <c r="Z15" s="26"/>
    </row>
    <row r="16" spans="1:26" ht="15" customHeight="1" x14ac:dyDescent="0.25">
      <c r="A16" s="215"/>
      <c r="B16" s="189"/>
      <c r="C16" s="189"/>
      <c r="D16" s="38" t="s">
        <v>17</v>
      </c>
      <c r="E16" s="39" t="s">
        <v>16</v>
      </c>
      <c r="F16" s="44">
        <f t="shared" si="0"/>
        <v>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36"/>
      <c r="T16" s="37"/>
      <c r="U16" s="37"/>
      <c r="V16" s="26"/>
      <c r="W16" s="26"/>
      <c r="X16" s="26"/>
      <c r="Y16" s="26"/>
      <c r="Z16" s="26"/>
    </row>
    <row r="17" spans="1:26" ht="15.75" customHeight="1" x14ac:dyDescent="0.25">
      <c r="A17" s="215"/>
      <c r="B17" s="192"/>
      <c r="C17" s="193" t="str">
        <f>IFERROR(VLOOKUP(B17,'OBJETIVOS &amp; INICIATIVAS'!$D$6:$G$30,4,FALSE),"")</f>
        <v/>
      </c>
      <c r="D17" s="38" t="s">
        <v>15</v>
      </c>
      <c r="E17" s="39" t="s">
        <v>16</v>
      </c>
      <c r="F17" s="40">
        <f>IF(E17="Soma",SUM(G17:R17),IF(E17="Média",AVERAGE(G17:R17),(MAX(G17:R17))))</f>
        <v>4</v>
      </c>
      <c r="G17" s="40"/>
      <c r="H17" s="40"/>
      <c r="I17" s="40"/>
      <c r="J17" s="40">
        <v>1</v>
      </c>
      <c r="K17" s="40"/>
      <c r="L17" s="40"/>
      <c r="M17" s="40">
        <v>1</v>
      </c>
      <c r="N17" s="40"/>
      <c r="O17" s="40">
        <v>1</v>
      </c>
      <c r="P17" s="40"/>
      <c r="Q17" s="40"/>
      <c r="R17" s="40">
        <v>1</v>
      </c>
      <c r="S17" s="36"/>
      <c r="T17" s="37"/>
      <c r="U17" s="37"/>
      <c r="V17" s="26"/>
      <c r="W17" s="26"/>
      <c r="X17" s="26"/>
      <c r="Y17" s="26"/>
      <c r="Z17" s="26"/>
    </row>
    <row r="18" spans="1:26" ht="15.75" customHeight="1" x14ac:dyDescent="0.25">
      <c r="A18" s="215"/>
      <c r="B18" s="189"/>
      <c r="C18" s="189"/>
      <c r="D18" s="38" t="s">
        <v>17</v>
      </c>
      <c r="E18" s="39" t="s">
        <v>16</v>
      </c>
      <c r="F18" s="124">
        <f t="shared" ref="F18:F26" si="1">IF(E18="Soma",SUM(G18:R18),IF(E18="Média",AVERAGE(G18:R18),(MAX(G18:R18))))</f>
        <v>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36"/>
      <c r="T18" s="37"/>
      <c r="U18" s="37"/>
      <c r="V18" s="26"/>
      <c r="W18" s="26"/>
      <c r="X18" s="26"/>
      <c r="Y18" s="26"/>
      <c r="Z18" s="26"/>
    </row>
    <row r="19" spans="1:26" ht="15.75" customHeight="1" x14ac:dyDescent="0.25">
      <c r="A19" s="215"/>
      <c r="B19" s="188"/>
      <c r="C19" s="193" t="str">
        <f>IFERROR(VLOOKUP(B19,'OBJETIVOS &amp; INICIATIVAS'!$D$6:$G$30,4,FALSE),"")</f>
        <v/>
      </c>
      <c r="D19" s="41" t="s">
        <v>15</v>
      </c>
      <c r="E19" s="42" t="s">
        <v>16</v>
      </c>
      <c r="F19" s="125">
        <f t="shared" si="1"/>
        <v>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43"/>
      <c r="S19" s="36"/>
      <c r="T19" s="37"/>
      <c r="U19" s="37"/>
      <c r="V19" s="26"/>
      <c r="W19" s="26"/>
      <c r="X19" s="26"/>
      <c r="Y19" s="26"/>
      <c r="Z19" s="26"/>
    </row>
    <row r="20" spans="1:26" ht="15.75" customHeight="1" x14ac:dyDescent="0.25">
      <c r="A20" s="215"/>
      <c r="B20" s="189"/>
      <c r="C20" s="189"/>
      <c r="D20" s="41" t="s">
        <v>17</v>
      </c>
      <c r="E20" s="42" t="s">
        <v>16</v>
      </c>
      <c r="F20" s="125">
        <f t="shared" si="1"/>
        <v>0</v>
      </c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43"/>
      <c r="S20" s="36"/>
      <c r="T20" s="37"/>
      <c r="U20" s="37"/>
      <c r="V20" s="26"/>
      <c r="W20" s="26"/>
      <c r="X20" s="26"/>
      <c r="Y20" s="26"/>
      <c r="Z20" s="26"/>
    </row>
    <row r="21" spans="1:26" ht="15.75" customHeight="1" x14ac:dyDescent="0.25">
      <c r="A21" s="215"/>
      <c r="B21" s="192"/>
      <c r="C21" s="193" t="str">
        <f>IFERROR(VLOOKUP(B21,'OBJETIVOS &amp; INICIATIVAS'!$D$6:$G$30,4,FALSE),"")</f>
        <v/>
      </c>
      <c r="D21" s="38" t="s">
        <v>15</v>
      </c>
      <c r="E21" s="42" t="s">
        <v>16</v>
      </c>
      <c r="F21" s="124">
        <f t="shared" si="1"/>
        <v>0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44"/>
      <c r="S21" s="36"/>
      <c r="T21" s="37"/>
      <c r="U21" s="37"/>
      <c r="V21" s="26"/>
      <c r="W21" s="26"/>
      <c r="X21" s="26"/>
      <c r="Y21" s="26"/>
      <c r="Z21" s="26"/>
    </row>
    <row r="22" spans="1:26" ht="15.75" customHeight="1" x14ac:dyDescent="0.25">
      <c r="A22" s="215"/>
      <c r="B22" s="189"/>
      <c r="C22" s="189"/>
      <c r="D22" s="38" t="s">
        <v>17</v>
      </c>
      <c r="E22" s="42" t="s">
        <v>16</v>
      </c>
      <c r="F22" s="124">
        <f t="shared" si="1"/>
        <v>0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44"/>
      <c r="S22" s="36"/>
      <c r="T22" s="37"/>
      <c r="U22" s="37"/>
      <c r="V22" s="26"/>
      <c r="W22" s="26"/>
      <c r="X22" s="26"/>
      <c r="Y22" s="26"/>
      <c r="Z22" s="26"/>
    </row>
    <row r="23" spans="1:26" ht="15.75" customHeight="1" x14ac:dyDescent="0.25">
      <c r="A23" s="215"/>
      <c r="B23" s="188"/>
      <c r="C23" s="193" t="str">
        <f>IFERROR(VLOOKUP(B23,'OBJETIVOS &amp; INICIATIVAS'!$D$6:$G$30,4,FALSE),"")</f>
        <v/>
      </c>
      <c r="D23" s="41" t="s">
        <v>15</v>
      </c>
      <c r="E23" s="42" t="s">
        <v>16</v>
      </c>
      <c r="F23" s="125">
        <f t="shared" si="1"/>
        <v>0</v>
      </c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45"/>
      <c r="S23" s="36"/>
      <c r="T23" s="37"/>
      <c r="U23" s="37"/>
      <c r="V23" s="26"/>
      <c r="W23" s="26"/>
      <c r="X23" s="26"/>
      <c r="Y23" s="26"/>
      <c r="Z23" s="26"/>
    </row>
    <row r="24" spans="1:26" ht="15.75" customHeight="1" x14ac:dyDescent="0.25">
      <c r="A24" s="215"/>
      <c r="B24" s="189"/>
      <c r="C24" s="189"/>
      <c r="D24" s="41" t="s">
        <v>17</v>
      </c>
      <c r="E24" s="42" t="s">
        <v>16</v>
      </c>
      <c r="F24" s="125">
        <f t="shared" si="1"/>
        <v>0</v>
      </c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45"/>
      <c r="S24" s="36"/>
      <c r="T24" s="37"/>
      <c r="U24" s="37"/>
      <c r="V24" s="26"/>
      <c r="W24" s="26"/>
      <c r="X24" s="26"/>
      <c r="Y24" s="26"/>
      <c r="Z24" s="26"/>
    </row>
    <row r="25" spans="1:26" ht="15.75" customHeight="1" x14ac:dyDescent="0.25">
      <c r="A25" s="215"/>
      <c r="B25" s="192"/>
      <c r="C25" s="193" t="str">
        <f>IFERROR(VLOOKUP(B25,'OBJETIVOS &amp; INICIATIVAS'!$D$6:$G$30,4,FALSE),"")</f>
        <v/>
      </c>
      <c r="D25" s="38" t="s">
        <v>15</v>
      </c>
      <c r="E25" s="39" t="s">
        <v>16</v>
      </c>
      <c r="F25" s="124">
        <f t="shared" si="1"/>
        <v>0</v>
      </c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46"/>
      <c r="S25" s="36"/>
      <c r="T25" s="37"/>
      <c r="U25" s="37"/>
      <c r="V25" s="26"/>
      <c r="W25" s="26"/>
      <c r="X25" s="26"/>
      <c r="Y25" s="26"/>
      <c r="Z25" s="26"/>
    </row>
    <row r="26" spans="1:26" ht="15.75" customHeight="1" x14ac:dyDescent="0.25">
      <c r="A26" s="215"/>
      <c r="B26" s="189"/>
      <c r="C26" s="189"/>
      <c r="D26" s="38" t="s">
        <v>17</v>
      </c>
      <c r="E26" s="39" t="s">
        <v>16</v>
      </c>
      <c r="F26" s="124">
        <f t="shared" si="1"/>
        <v>0</v>
      </c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46"/>
      <c r="S26" s="36"/>
      <c r="T26" s="37"/>
      <c r="U26" s="37"/>
      <c r="V26" s="26"/>
      <c r="W26" s="26"/>
      <c r="X26" s="26"/>
      <c r="Y26" s="26"/>
      <c r="Z26" s="26"/>
    </row>
    <row r="27" spans="1:26" ht="15.75" customHeight="1" x14ac:dyDescent="0.25">
      <c r="A27" s="215"/>
      <c r="B27" s="188"/>
      <c r="C27" s="193" t="str">
        <f>IFERROR(VLOOKUP(B27,'OBJETIVOS &amp; INICIATIVAS'!$D$6:$G$30,4,FALSE),"")</f>
        <v/>
      </c>
      <c r="D27" s="41" t="s">
        <v>15</v>
      </c>
      <c r="E27" s="42" t="s">
        <v>16</v>
      </c>
      <c r="F27" s="125">
        <f t="shared" ref="F27:F34" si="2">IF(E27="Soma",SUM(G27:R27),IF(E27="Média",AVERAGE(G27:R27),(MAX(G27:R27))))</f>
        <v>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3"/>
      <c r="S27" s="36"/>
      <c r="T27" s="37"/>
      <c r="U27" s="37"/>
      <c r="V27" s="26"/>
      <c r="W27" s="26"/>
      <c r="X27" s="26"/>
      <c r="Y27" s="26"/>
      <c r="Z27" s="26"/>
    </row>
    <row r="28" spans="1:26" ht="15.75" customHeight="1" x14ac:dyDescent="0.25">
      <c r="A28" s="215"/>
      <c r="B28" s="189"/>
      <c r="C28" s="189"/>
      <c r="D28" s="41" t="s">
        <v>17</v>
      </c>
      <c r="E28" s="42" t="s">
        <v>16</v>
      </c>
      <c r="F28" s="125">
        <f t="shared" si="2"/>
        <v>0</v>
      </c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43"/>
      <c r="S28" s="36"/>
      <c r="T28" s="37"/>
      <c r="U28" s="37"/>
      <c r="V28" s="26"/>
      <c r="W28" s="26"/>
      <c r="X28" s="26"/>
      <c r="Y28" s="26"/>
      <c r="Z28" s="26"/>
    </row>
    <row r="29" spans="1:26" ht="15.75" customHeight="1" x14ac:dyDescent="0.25">
      <c r="A29" s="215"/>
      <c r="B29" s="192"/>
      <c r="C29" s="193" t="str">
        <f>IFERROR(VLOOKUP(B29,'OBJETIVOS &amp; INICIATIVAS'!$D$6:$G$30,4,FALSE),"")</f>
        <v/>
      </c>
      <c r="D29" s="38" t="s">
        <v>15</v>
      </c>
      <c r="E29" s="42" t="s">
        <v>16</v>
      </c>
      <c r="F29" s="124">
        <f t="shared" si="2"/>
        <v>0</v>
      </c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44"/>
      <c r="S29" s="36"/>
      <c r="T29" s="37"/>
      <c r="U29" s="37"/>
      <c r="V29" s="26"/>
      <c r="W29" s="26"/>
      <c r="X29" s="26"/>
      <c r="Y29" s="26"/>
      <c r="Z29" s="26"/>
    </row>
    <row r="30" spans="1:26" ht="15.75" customHeight="1" x14ac:dyDescent="0.25">
      <c r="A30" s="215"/>
      <c r="B30" s="189"/>
      <c r="C30" s="189"/>
      <c r="D30" s="38" t="s">
        <v>17</v>
      </c>
      <c r="E30" s="42" t="s">
        <v>16</v>
      </c>
      <c r="F30" s="124">
        <f t="shared" si="2"/>
        <v>0</v>
      </c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44"/>
      <c r="S30" s="36"/>
      <c r="T30" s="37"/>
      <c r="U30" s="37"/>
      <c r="V30" s="26"/>
      <c r="W30" s="26"/>
      <c r="X30" s="26"/>
      <c r="Y30" s="26"/>
      <c r="Z30" s="26"/>
    </row>
    <row r="31" spans="1:26" ht="15.75" customHeight="1" x14ac:dyDescent="0.25">
      <c r="A31" s="215"/>
      <c r="B31" s="188"/>
      <c r="C31" s="193" t="str">
        <f>IFERROR(VLOOKUP(B31,'OBJETIVOS &amp; INICIATIVAS'!$D$6:$G$30,4,FALSE),"")</f>
        <v/>
      </c>
      <c r="D31" s="41" t="s">
        <v>15</v>
      </c>
      <c r="E31" s="42" t="s">
        <v>16</v>
      </c>
      <c r="F31" s="125">
        <f t="shared" si="2"/>
        <v>0</v>
      </c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45"/>
      <c r="S31" s="36"/>
      <c r="T31" s="37"/>
      <c r="U31" s="37"/>
      <c r="V31" s="26"/>
      <c r="W31" s="26"/>
      <c r="X31" s="26"/>
      <c r="Y31" s="26"/>
      <c r="Z31" s="26"/>
    </row>
    <row r="32" spans="1:26" ht="15.75" customHeight="1" x14ac:dyDescent="0.25">
      <c r="A32" s="215"/>
      <c r="B32" s="189"/>
      <c r="C32" s="189"/>
      <c r="D32" s="41" t="s">
        <v>17</v>
      </c>
      <c r="E32" s="42" t="s">
        <v>16</v>
      </c>
      <c r="F32" s="125">
        <f t="shared" si="2"/>
        <v>0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45"/>
      <c r="S32" s="36"/>
      <c r="T32" s="37"/>
      <c r="U32" s="37"/>
      <c r="V32" s="26"/>
      <c r="W32" s="26"/>
      <c r="X32" s="26"/>
      <c r="Y32" s="26"/>
      <c r="Z32" s="26"/>
    </row>
    <row r="33" spans="1:26" ht="15.75" customHeight="1" x14ac:dyDescent="0.25">
      <c r="A33" s="215"/>
      <c r="B33" s="192"/>
      <c r="C33" s="193" t="str">
        <f>IFERROR(VLOOKUP(B33,'OBJETIVOS &amp; INICIATIVAS'!$D$6:$G$30,4,FALSE),"")</f>
        <v/>
      </c>
      <c r="D33" s="38" t="s">
        <v>15</v>
      </c>
      <c r="E33" s="42" t="s">
        <v>16</v>
      </c>
      <c r="F33" s="124">
        <f t="shared" si="2"/>
        <v>0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46"/>
      <c r="S33" s="36"/>
      <c r="T33" s="37"/>
      <c r="U33" s="37"/>
      <c r="V33" s="26"/>
      <c r="W33" s="26"/>
      <c r="X33" s="26"/>
      <c r="Y33" s="26"/>
      <c r="Z33" s="26"/>
    </row>
    <row r="34" spans="1:26" ht="15.75" customHeight="1" x14ac:dyDescent="0.25">
      <c r="A34" s="215"/>
      <c r="B34" s="189"/>
      <c r="C34" s="189"/>
      <c r="D34" s="38" t="s">
        <v>17</v>
      </c>
      <c r="E34" s="42" t="s">
        <v>16</v>
      </c>
      <c r="F34" s="124">
        <f t="shared" si="2"/>
        <v>0</v>
      </c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46"/>
      <c r="S34" s="36"/>
      <c r="T34" s="37"/>
      <c r="U34" s="37"/>
      <c r="V34" s="26"/>
      <c r="W34" s="26"/>
      <c r="X34" s="26"/>
      <c r="Y34" s="26"/>
      <c r="Z34" s="26"/>
    </row>
    <row r="35" spans="1:26" ht="15.75" customHeight="1" x14ac:dyDescent="0.25">
      <c r="A35" s="215"/>
      <c r="B35" s="188"/>
      <c r="C35" s="193" t="str">
        <f>IFERROR(VLOOKUP(B35,'OBJETIVOS &amp; INICIATIVAS'!$D$6:$G$30,4,FALSE),"")</f>
        <v/>
      </c>
      <c r="D35" s="41" t="s">
        <v>15</v>
      </c>
      <c r="E35" s="42" t="s">
        <v>16</v>
      </c>
      <c r="F35" s="125">
        <f t="shared" ref="F35:F42" si="3">IF(E35="Soma",SUM(G35:R35),IF(E35="Média",AVERAGE(G35:R35),(MAX(G35:R35))))</f>
        <v>0</v>
      </c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43"/>
      <c r="S35" s="36"/>
      <c r="T35" s="37"/>
      <c r="U35" s="37"/>
      <c r="V35" s="26"/>
      <c r="W35" s="26"/>
      <c r="X35" s="26"/>
      <c r="Y35" s="26"/>
      <c r="Z35" s="26"/>
    </row>
    <row r="36" spans="1:26" ht="15.75" customHeight="1" x14ac:dyDescent="0.25">
      <c r="A36" s="215"/>
      <c r="B36" s="189"/>
      <c r="C36" s="189"/>
      <c r="D36" s="41" t="s">
        <v>17</v>
      </c>
      <c r="E36" s="42" t="s">
        <v>16</v>
      </c>
      <c r="F36" s="125">
        <f t="shared" si="3"/>
        <v>0</v>
      </c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43"/>
      <c r="S36" s="36"/>
      <c r="T36" s="37"/>
      <c r="U36" s="37"/>
      <c r="V36" s="26"/>
      <c r="W36" s="26"/>
      <c r="X36" s="26"/>
      <c r="Y36" s="26"/>
      <c r="Z36" s="26"/>
    </row>
    <row r="37" spans="1:26" ht="15.75" customHeight="1" x14ac:dyDescent="0.25">
      <c r="A37" s="215"/>
      <c r="B37" s="192"/>
      <c r="C37" s="193" t="str">
        <f>IFERROR(VLOOKUP(B37,'OBJETIVOS &amp; INICIATIVAS'!$D$6:$G$30,4,FALSE),"")</f>
        <v/>
      </c>
      <c r="D37" s="38" t="s">
        <v>15</v>
      </c>
      <c r="E37" s="42" t="s">
        <v>16</v>
      </c>
      <c r="F37" s="124">
        <f t="shared" si="3"/>
        <v>0</v>
      </c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44"/>
      <c r="S37" s="36"/>
      <c r="T37" s="37"/>
      <c r="U37" s="37"/>
      <c r="V37" s="26"/>
      <c r="W37" s="26"/>
      <c r="X37" s="26"/>
      <c r="Y37" s="26"/>
      <c r="Z37" s="26"/>
    </row>
    <row r="38" spans="1:26" ht="15.75" customHeight="1" x14ac:dyDescent="0.25">
      <c r="A38" s="215"/>
      <c r="B38" s="189"/>
      <c r="C38" s="189"/>
      <c r="D38" s="38" t="s">
        <v>17</v>
      </c>
      <c r="E38" s="42" t="s">
        <v>16</v>
      </c>
      <c r="F38" s="124">
        <f t="shared" si="3"/>
        <v>0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44"/>
      <c r="S38" s="36"/>
      <c r="T38" s="37"/>
      <c r="U38" s="37"/>
      <c r="V38" s="26"/>
      <c r="W38" s="26"/>
      <c r="X38" s="26"/>
      <c r="Y38" s="26"/>
      <c r="Z38" s="26"/>
    </row>
    <row r="39" spans="1:26" ht="15.75" customHeight="1" x14ac:dyDescent="0.25">
      <c r="A39" s="215"/>
      <c r="B39" s="188"/>
      <c r="C39" s="193" t="str">
        <f>IFERROR(VLOOKUP(B39,'OBJETIVOS &amp; INICIATIVAS'!$D$6:$G$30,4,FALSE),"")</f>
        <v/>
      </c>
      <c r="D39" s="41" t="s">
        <v>15</v>
      </c>
      <c r="E39" s="42" t="s">
        <v>16</v>
      </c>
      <c r="F39" s="125">
        <f t="shared" si="3"/>
        <v>0</v>
      </c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45"/>
      <c r="S39" s="36"/>
      <c r="T39" s="37"/>
      <c r="U39" s="37"/>
      <c r="V39" s="26"/>
      <c r="W39" s="26"/>
      <c r="X39" s="26"/>
      <c r="Y39" s="26"/>
      <c r="Z39" s="26"/>
    </row>
    <row r="40" spans="1:26" ht="15.75" customHeight="1" x14ac:dyDescent="0.25">
      <c r="A40" s="215"/>
      <c r="B40" s="189"/>
      <c r="C40" s="189"/>
      <c r="D40" s="41" t="s">
        <v>17</v>
      </c>
      <c r="E40" s="42" t="s">
        <v>16</v>
      </c>
      <c r="F40" s="125">
        <f t="shared" si="3"/>
        <v>0</v>
      </c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45"/>
      <c r="S40" s="36"/>
      <c r="T40" s="37"/>
      <c r="U40" s="37"/>
      <c r="V40" s="26"/>
      <c r="W40" s="26"/>
      <c r="X40" s="26"/>
      <c r="Y40" s="26"/>
      <c r="Z40" s="26"/>
    </row>
    <row r="41" spans="1:26" ht="15.75" customHeight="1" x14ac:dyDescent="0.25">
      <c r="A41" s="215"/>
      <c r="B41" s="192"/>
      <c r="C41" s="193" t="str">
        <f>IFERROR(VLOOKUP(B41,'OBJETIVOS &amp; INICIATIVAS'!$D$6:$G$30,4,FALSE),"")</f>
        <v/>
      </c>
      <c r="D41" s="38" t="s">
        <v>15</v>
      </c>
      <c r="E41" s="42" t="s">
        <v>16</v>
      </c>
      <c r="F41" s="124">
        <f t="shared" si="3"/>
        <v>0</v>
      </c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46"/>
      <c r="S41" s="36"/>
      <c r="T41" s="37"/>
      <c r="U41" s="37"/>
      <c r="V41" s="26"/>
      <c r="W41" s="26"/>
      <c r="X41" s="26"/>
      <c r="Y41" s="26"/>
      <c r="Z41" s="26"/>
    </row>
    <row r="42" spans="1:26" ht="15.75" customHeight="1" x14ac:dyDescent="0.25">
      <c r="A42" s="215"/>
      <c r="B42" s="189"/>
      <c r="C42" s="189"/>
      <c r="D42" s="38" t="s">
        <v>17</v>
      </c>
      <c r="E42" s="42" t="s">
        <v>16</v>
      </c>
      <c r="F42" s="124">
        <f t="shared" si="3"/>
        <v>0</v>
      </c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46"/>
      <c r="S42" s="36"/>
      <c r="T42" s="37"/>
      <c r="U42" s="37"/>
      <c r="V42" s="26"/>
      <c r="W42" s="26"/>
      <c r="X42" s="26"/>
      <c r="Y42" s="26"/>
      <c r="Z42" s="26"/>
    </row>
    <row r="43" spans="1:26" ht="15.75" customHeight="1" x14ac:dyDescent="0.25">
      <c r="A43" s="215"/>
      <c r="B43" s="188"/>
      <c r="C43" s="193" t="str">
        <f>IFERROR(VLOOKUP(B43,'OBJETIVOS &amp; INICIATIVAS'!$D$6:$G$30,4,FALSE),"")</f>
        <v/>
      </c>
      <c r="D43" s="41" t="s">
        <v>15</v>
      </c>
      <c r="E43" s="42" t="s">
        <v>16</v>
      </c>
      <c r="F43" s="125">
        <f t="shared" ref="F43:F50" si="4">IF(E43="Soma",SUM(G43:R43),IF(E43="Média",AVERAGE(G43:R43),(MAX(G43:R43))))</f>
        <v>0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43"/>
      <c r="S43" s="36"/>
      <c r="T43" s="37"/>
      <c r="U43" s="37"/>
      <c r="V43" s="26"/>
      <c r="W43" s="26"/>
      <c r="X43" s="26"/>
      <c r="Y43" s="26"/>
      <c r="Z43" s="26"/>
    </row>
    <row r="44" spans="1:26" ht="15.75" customHeight="1" x14ac:dyDescent="0.25">
      <c r="A44" s="215"/>
      <c r="B44" s="189"/>
      <c r="C44" s="189"/>
      <c r="D44" s="41" t="s">
        <v>17</v>
      </c>
      <c r="E44" s="42" t="s">
        <v>16</v>
      </c>
      <c r="F44" s="125">
        <f t="shared" si="4"/>
        <v>0</v>
      </c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43"/>
      <c r="S44" s="36"/>
      <c r="T44" s="37"/>
      <c r="U44" s="37"/>
      <c r="V44" s="26"/>
      <c r="W44" s="26"/>
      <c r="X44" s="26"/>
      <c r="Y44" s="26"/>
      <c r="Z44" s="26"/>
    </row>
    <row r="45" spans="1:26" ht="15.75" customHeight="1" x14ac:dyDescent="0.25">
      <c r="A45" s="215"/>
      <c r="B45" s="192"/>
      <c r="C45" s="193" t="str">
        <f>IFERROR(VLOOKUP(B45,'OBJETIVOS &amp; INICIATIVAS'!$D$6:$G$30,4,FALSE),"")</f>
        <v/>
      </c>
      <c r="D45" s="38" t="s">
        <v>15</v>
      </c>
      <c r="E45" s="42" t="s">
        <v>16</v>
      </c>
      <c r="F45" s="124">
        <f t="shared" si="4"/>
        <v>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44"/>
      <c r="S45" s="36"/>
      <c r="T45" s="37"/>
      <c r="U45" s="37"/>
      <c r="V45" s="26"/>
      <c r="W45" s="26"/>
      <c r="X45" s="26"/>
      <c r="Y45" s="26"/>
      <c r="Z45" s="26"/>
    </row>
    <row r="46" spans="1:26" ht="15.75" customHeight="1" x14ac:dyDescent="0.25">
      <c r="A46" s="215"/>
      <c r="B46" s="189"/>
      <c r="C46" s="189"/>
      <c r="D46" s="38" t="s">
        <v>17</v>
      </c>
      <c r="E46" s="42" t="s">
        <v>16</v>
      </c>
      <c r="F46" s="124">
        <f t="shared" si="4"/>
        <v>0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44"/>
      <c r="S46" s="36"/>
      <c r="T46" s="37"/>
      <c r="U46" s="37"/>
      <c r="V46" s="26"/>
      <c r="W46" s="26"/>
      <c r="X46" s="26"/>
      <c r="Y46" s="26"/>
      <c r="Z46" s="26"/>
    </row>
    <row r="47" spans="1:26" ht="15.75" customHeight="1" x14ac:dyDescent="0.25">
      <c r="A47" s="215"/>
      <c r="B47" s="188"/>
      <c r="C47" s="193" t="str">
        <f>IFERROR(VLOOKUP(B47,'OBJETIVOS &amp; INICIATIVAS'!$D$6:$G$30,4,FALSE),"")</f>
        <v/>
      </c>
      <c r="D47" s="41" t="s">
        <v>15</v>
      </c>
      <c r="E47" s="42" t="s">
        <v>16</v>
      </c>
      <c r="F47" s="125">
        <f t="shared" si="4"/>
        <v>0</v>
      </c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45"/>
      <c r="S47" s="36"/>
      <c r="T47" s="37"/>
      <c r="U47" s="37"/>
      <c r="V47" s="26"/>
      <c r="W47" s="26"/>
      <c r="X47" s="26"/>
      <c r="Y47" s="26"/>
      <c r="Z47" s="26"/>
    </row>
    <row r="48" spans="1:26" ht="15.75" customHeight="1" x14ac:dyDescent="0.25">
      <c r="A48" s="215"/>
      <c r="B48" s="189"/>
      <c r="C48" s="189"/>
      <c r="D48" s="41" t="s">
        <v>17</v>
      </c>
      <c r="E48" s="42" t="s">
        <v>16</v>
      </c>
      <c r="F48" s="125">
        <f t="shared" si="4"/>
        <v>0</v>
      </c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45"/>
      <c r="S48" s="36"/>
      <c r="T48" s="37"/>
      <c r="U48" s="37"/>
      <c r="V48" s="26"/>
      <c r="W48" s="26"/>
      <c r="X48" s="26"/>
      <c r="Y48" s="26"/>
      <c r="Z48" s="26"/>
    </row>
    <row r="49" spans="1:26" ht="15.75" customHeight="1" x14ac:dyDescent="0.25">
      <c r="A49" s="215"/>
      <c r="B49" s="192"/>
      <c r="C49" s="193" t="str">
        <f>IFERROR(VLOOKUP(B49,'OBJETIVOS &amp; INICIATIVAS'!$D$6:$G$30,4,FALSE),"")</f>
        <v/>
      </c>
      <c r="D49" s="38" t="s">
        <v>15</v>
      </c>
      <c r="E49" s="42" t="s">
        <v>16</v>
      </c>
      <c r="F49" s="124">
        <f t="shared" si="4"/>
        <v>0</v>
      </c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46"/>
      <c r="S49" s="36"/>
      <c r="T49" s="37"/>
      <c r="U49" s="37"/>
      <c r="V49" s="26"/>
      <c r="W49" s="26"/>
      <c r="X49" s="26"/>
      <c r="Y49" s="26"/>
      <c r="Z49" s="26"/>
    </row>
    <row r="50" spans="1:26" ht="15.75" customHeight="1" x14ac:dyDescent="0.25">
      <c r="A50" s="215"/>
      <c r="B50" s="189"/>
      <c r="C50" s="189"/>
      <c r="D50" s="38" t="s">
        <v>17</v>
      </c>
      <c r="E50" s="42" t="s">
        <v>16</v>
      </c>
      <c r="F50" s="124">
        <f t="shared" si="4"/>
        <v>0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46"/>
      <c r="S50" s="36"/>
      <c r="T50" s="37"/>
      <c r="U50" s="37"/>
      <c r="V50" s="26"/>
      <c r="W50" s="26"/>
      <c r="X50" s="26"/>
      <c r="Y50" s="26"/>
      <c r="Z50" s="26"/>
    </row>
    <row r="51" spans="1:26" ht="15.75" customHeight="1" x14ac:dyDescent="0.25">
      <c r="A51" s="215"/>
      <c r="B51" s="188"/>
      <c r="C51" s="193" t="str">
        <f>IFERROR(VLOOKUP(B51,'OBJETIVOS &amp; INICIATIVAS'!$D$6:$G$30,4,FALSE),"")</f>
        <v/>
      </c>
      <c r="D51" s="41" t="s">
        <v>15</v>
      </c>
      <c r="E51" s="42" t="s">
        <v>16</v>
      </c>
      <c r="F51" s="125">
        <f t="shared" ref="F51:F58" si="5">IF(E51="Soma",SUM(G51:R51),IF(E51="Média",AVERAGE(G51:R51),(MAX(G51:R51))))</f>
        <v>0</v>
      </c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43"/>
      <c r="S51" s="36"/>
      <c r="T51" s="37"/>
      <c r="U51" s="37"/>
      <c r="V51" s="26"/>
      <c r="W51" s="26"/>
      <c r="X51" s="26"/>
      <c r="Y51" s="26"/>
      <c r="Z51" s="26"/>
    </row>
    <row r="52" spans="1:26" ht="15.75" customHeight="1" x14ac:dyDescent="0.25">
      <c r="A52" s="215"/>
      <c r="B52" s="189"/>
      <c r="C52" s="189"/>
      <c r="D52" s="41" t="s">
        <v>17</v>
      </c>
      <c r="E52" s="42" t="s">
        <v>16</v>
      </c>
      <c r="F52" s="125">
        <f t="shared" si="5"/>
        <v>0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43"/>
      <c r="S52" s="36"/>
      <c r="T52" s="37"/>
      <c r="U52" s="37"/>
      <c r="V52" s="26"/>
      <c r="W52" s="26"/>
      <c r="X52" s="26"/>
      <c r="Y52" s="26"/>
      <c r="Z52" s="26"/>
    </row>
    <row r="53" spans="1:26" ht="15.75" customHeight="1" x14ac:dyDescent="0.25">
      <c r="A53" s="215"/>
      <c r="B53" s="192"/>
      <c r="C53" s="193" t="str">
        <f>IFERROR(VLOOKUP(B53,'OBJETIVOS &amp; INICIATIVAS'!$D$6:$G$30,4,FALSE),"")</f>
        <v/>
      </c>
      <c r="D53" s="38" t="s">
        <v>15</v>
      </c>
      <c r="E53" s="42" t="s">
        <v>16</v>
      </c>
      <c r="F53" s="44">
        <f t="shared" si="5"/>
        <v>0</v>
      </c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44"/>
      <c r="S53" s="36"/>
      <c r="T53" s="37"/>
      <c r="U53" s="37"/>
      <c r="V53" s="26"/>
      <c r="W53" s="26"/>
      <c r="X53" s="26"/>
      <c r="Y53" s="26"/>
      <c r="Z53" s="26"/>
    </row>
    <row r="54" spans="1:26" ht="15.75" customHeight="1" x14ac:dyDescent="0.25">
      <c r="A54" s="215"/>
      <c r="B54" s="189"/>
      <c r="C54" s="189"/>
      <c r="D54" s="38" t="s">
        <v>17</v>
      </c>
      <c r="E54" s="42" t="s">
        <v>16</v>
      </c>
      <c r="F54" s="44">
        <f t="shared" si="5"/>
        <v>0</v>
      </c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44"/>
      <c r="S54" s="36"/>
      <c r="T54" s="37"/>
      <c r="U54" s="37"/>
      <c r="V54" s="26"/>
      <c r="W54" s="26"/>
      <c r="X54" s="26"/>
      <c r="Y54" s="26"/>
      <c r="Z54" s="26"/>
    </row>
    <row r="55" spans="1:26" ht="15.75" customHeight="1" x14ac:dyDescent="0.25">
      <c r="A55" s="215"/>
      <c r="B55" s="188"/>
      <c r="C55" s="193" t="str">
        <f>IFERROR(VLOOKUP(B55,'OBJETIVOS &amp; INICIATIVAS'!$D$6:$G$30,4,FALSE),"")</f>
        <v/>
      </c>
      <c r="D55" s="41" t="s">
        <v>15</v>
      </c>
      <c r="E55" s="42" t="s">
        <v>16</v>
      </c>
      <c r="F55" s="45">
        <f t="shared" si="5"/>
        <v>0</v>
      </c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45"/>
      <c r="S55" s="36"/>
      <c r="T55" s="37"/>
      <c r="U55" s="37"/>
      <c r="V55" s="26"/>
      <c r="W55" s="26"/>
      <c r="X55" s="26"/>
      <c r="Y55" s="26"/>
      <c r="Z55" s="26"/>
    </row>
    <row r="56" spans="1:26" ht="15.75" customHeight="1" x14ac:dyDescent="0.25">
      <c r="A56" s="215"/>
      <c r="B56" s="189"/>
      <c r="C56" s="189"/>
      <c r="D56" s="41" t="s">
        <v>17</v>
      </c>
      <c r="E56" s="42" t="s">
        <v>16</v>
      </c>
      <c r="F56" s="45">
        <f t="shared" si="5"/>
        <v>0</v>
      </c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45"/>
      <c r="S56" s="36"/>
      <c r="T56" s="37"/>
      <c r="U56" s="37"/>
      <c r="V56" s="26"/>
      <c r="W56" s="26"/>
      <c r="X56" s="26"/>
      <c r="Y56" s="26"/>
      <c r="Z56" s="26"/>
    </row>
    <row r="57" spans="1:26" ht="15.75" customHeight="1" x14ac:dyDescent="0.25">
      <c r="A57" s="215"/>
      <c r="B57" s="192"/>
      <c r="C57" s="193" t="str">
        <f>IFERROR(VLOOKUP(B57,'OBJETIVOS &amp; INICIATIVAS'!$D$6:$G$30,4,FALSE),"")</f>
        <v/>
      </c>
      <c r="D57" s="38" t="s">
        <v>15</v>
      </c>
      <c r="E57" s="42" t="s">
        <v>16</v>
      </c>
      <c r="F57" s="44">
        <f t="shared" si="5"/>
        <v>0</v>
      </c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46"/>
      <c r="S57" s="36"/>
      <c r="T57" s="37"/>
      <c r="U57" s="37"/>
      <c r="V57" s="26"/>
      <c r="W57" s="26"/>
      <c r="X57" s="26"/>
      <c r="Y57" s="26"/>
      <c r="Z57" s="26"/>
    </row>
    <row r="58" spans="1:26" ht="15.75" customHeight="1" x14ac:dyDescent="0.25">
      <c r="A58" s="215"/>
      <c r="B58" s="189"/>
      <c r="C58" s="189"/>
      <c r="D58" s="38" t="s">
        <v>17</v>
      </c>
      <c r="E58" s="42" t="s">
        <v>16</v>
      </c>
      <c r="F58" s="44">
        <f t="shared" si="5"/>
        <v>0</v>
      </c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46"/>
      <c r="S58" s="36"/>
      <c r="T58" s="37"/>
      <c r="U58" s="37"/>
      <c r="V58" s="26"/>
      <c r="W58" s="26"/>
      <c r="X58" s="26"/>
      <c r="Y58" s="26"/>
      <c r="Z58" s="26"/>
    </row>
    <row r="59" spans="1:26" ht="15.75" customHeight="1" x14ac:dyDescent="0.25">
      <c r="A59" s="215"/>
      <c r="B59" s="188"/>
      <c r="C59" s="193" t="str">
        <f>IFERROR(VLOOKUP(B59,'OBJETIVOS &amp; INICIATIVAS'!$D$6:$G$30,4,FALSE),"")</f>
        <v/>
      </c>
      <c r="D59" s="41" t="s">
        <v>15</v>
      </c>
      <c r="E59" s="42" t="s">
        <v>16</v>
      </c>
      <c r="F59" s="125">
        <f t="shared" ref="F59:F66" si="6">IF(E59="Soma",SUM(G59:R59),IF(E59="Média",AVERAGE(G59:R59),(MAX(G59:R59))))</f>
        <v>0</v>
      </c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43"/>
      <c r="S59" s="36"/>
      <c r="T59" s="37"/>
      <c r="U59" s="37"/>
      <c r="V59" s="26"/>
      <c r="W59" s="26"/>
      <c r="X59" s="26"/>
      <c r="Y59" s="26"/>
      <c r="Z59" s="26"/>
    </row>
    <row r="60" spans="1:26" ht="15.75" customHeight="1" x14ac:dyDescent="0.25">
      <c r="A60" s="215"/>
      <c r="B60" s="189"/>
      <c r="C60" s="189"/>
      <c r="D60" s="41" t="s">
        <v>17</v>
      </c>
      <c r="E60" s="42" t="s">
        <v>16</v>
      </c>
      <c r="F60" s="125">
        <f t="shared" si="6"/>
        <v>0</v>
      </c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43"/>
      <c r="S60" s="36"/>
      <c r="T60" s="37"/>
      <c r="U60" s="37"/>
      <c r="V60" s="26"/>
      <c r="W60" s="26"/>
      <c r="X60" s="26"/>
      <c r="Y60" s="26"/>
      <c r="Z60" s="26"/>
    </row>
    <row r="61" spans="1:26" ht="15.75" customHeight="1" x14ac:dyDescent="0.25">
      <c r="A61" s="215"/>
      <c r="B61" s="192"/>
      <c r="C61" s="193" t="str">
        <f>IFERROR(VLOOKUP(B61,'OBJETIVOS &amp; INICIATIVAS'!$D$6:$G$30,4,FALSE),"")</f>
        <v/>
      </c>
      <c r="D61" s="38" t="s">
        <v>15</v>
      </c>
      <c r="E61" s="42" t="s">
        <v>16</v>
      </c>
      <c r="F61" s="44">
        <f t="shared" si="6"/>
        <v>0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44"/>
      <c r="S61" s="36"/>
      <c r="T61" s="37"/>
      <c r="U61" s="37"/>
      <c r="V61" s="26"/>
      <c r="W61" s="26"/>
      <c r="X61" s="26"/>
      <c r="Y61" s="26"/>
      <c r="Z61" s="26"/>
    </row>
    <row r="62" spans="1:26" ht="15.75" customHeight="1" x14ac:dyDescent="0.25">
      <c r="A62" s="215"/>
      <c r="B62" s="189"/>
      <c r="C62" s="189"/>
      <c r="D62" s="38" t="s">
        <v>17</v>
      </c>
      <c r="E62" s="42" t="s">
        <v>16</v>
      </c>
      <c r="F62" s="44">
        <f t="shared" si="6"/>
        <v>0</v>
      </c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44"/>
      <c r="S62" s="36"/>
      <c r="T62" s="37"/>
      <c r="U62" s="37"/>
      <c r="V62" s="26"/>
      <c r="W62" s="26"/>
      <c r="X62" s="26"/>
      <c r="Y62" s="26"/>
      <c r="Z62" s="26"/>
    </row>
    <row r="63" spans="1:26" ht="15.75" customHeight="1" x14ac:dyDescent="0.25">
      <c r="A63" s="215"/>
      <c r="B63" s="188"/>
      <c r="C63" s="193" t="str">
        <f>IFERROR(VLOOKUP(B63,'OBJETIVOS &amp; INICIATIVAS'!$D$6:$G$30,4,FALSE),"")</f>
        <v/>
      </c>
      <c r="D63" s="41" t="s">
        <v>15</v>
      </c>
      <c r="E63" s="42" t="s">
        <v>16</v>
      </c>
      <c r="F63" s="45">
        <f t="shared" si="6"/>
        <v>0</v>
      </c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45"/>
      <c r="S63" s="36"/>
      <c r="T63" s="37"/>
      <c r="U63" s="37"/>
      <c r="V63" s="26"/>
      <c r="W63" s="26"/>
      <c r="X63" s="26"/>
      <c r="Y63" s="26"/>
      <c r="Z63" s="26"/>
    </row>
    <row r="64" spans="1:26" ht="15.75" customHeight="1" x14ac:dyDescent="0.25">
      <c r="A64" s="215"/>
      <c r="B64" s="189"/>
      <c r="C64" s="189"/>
      <c r="D64" s="41" t="s">
        <v>17</v>
      </c>
      <c r="E64" s="42" t="s">
        <v>16</v>
      </c>
      <c r="F64" s="45">
        <f t="shared" si="6"/>
        <v>0</v>
      </c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45"/>
      <c r="S64" s="36"/>
      <c r="T64" s="37"/>
      <c r="U64" s="37"/>
      <c r="V64" s="26"/>
      <c r="W64" s="26"/>
      <c r="X64" s="26"/>
      <c r="Y64" s="26"/>
      <c r="Z64" s="26"/>
    </row>
    <row r="65" spans="1:26" ht="15.75" customHeight="1" x14ac:dyDescent="0.25">
      <c r="A65" s="215"/>
      <c r="B65" s="192"/>
      <c r="C65" s="193" t="str">
        <f>IFERROR(VLOOKUP(B65,'OBJETIVOS &amp; INICIATIVAS'!$D$6:$G$30,4,FALSE),"")</f>
        <v/>
      </c>
      <c r="D65" s="38" t="s">
        <v>15</v>
      </c>
      <c r="E65" s="42" t="s">
        <v>16</v>
      </c>
      <c r="F65" s="44">
        <f t="shared" si="6"/>
        <v>0</v>
      </c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46"/>
      <c r="S65" s="36"/>
      <c r="T65" s="37"/>
      <c r="U65" s="37"/>
      <c r="V65" s="26"/>
      <c r="W65" s="26"/>
      <c r="X65" s="26"/>
      <c r="Y65" s="26"/>
      <c r="Z65" s="26"/>
    </row>
    <row r="66" spans="1:26" ht="15.75" customHeight="1" x14ac:dyDescent="0.25">
      <c r="A66" s="215"/>
      <c r="B66" s="189"/>
      <c r="C66" s="189"/>
      <c r="D66" s="38" t="s">
        <v>17</v>
      </c>
      <c r="E66" s="42" t="s">
        <v>16</v>
      </c>
      <c r="F66" s="44">
        <f t="shared" si="6"/>
        <v>0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46"/>
      <c r="S66" s="36"/>
      <c r="T66" s="37"/>
      <c r="U66" s="37"/>
      <c r="V66" s="26"/>
      <c r="W66" s="26"/>
      <c r="X66" s="26"/>
      <c r="Y66" s="26"/>
      <c r="Z66" s="26"/>
    </row>
    <row r="67" spans="1:26" ht="15.75" customHeight="1" x14ac:dyDescent="0.25">
      <c r="A67" s="215"/>
      <c r="B67" s="188"/>
      <c r="C67" s="193" t="str">
        <f>IFERROR(VLOOKUP(B67,'OBJETIVOS &amp; INICIATIVAS'!$D$6:$G$30,4,FALSE),"")</f>
        <v/>
      </c>
      <c r="D67" s="41" t="s">
        <v>15</v>
      </c>
      <c r="E67" s="42" t="s">
        <v>16</v>
      </c>
      <c r="F67" s="45">
        <f t="shared" ref="F67:F70" si="7">IF(E67="Soma",SUM(G67:R67),IF(E67="Média",AVERAGE(G67:R67),(MAX(G67:R67))))</f>
        <v>0</v>
      </c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45"/>
      <c r="S67" s="36"/>
      <c r="T67" s="37"/>
      <c r="U67" s="37"/>
      <c r="V67" s="26"/>
      <c r="W67" s="26"/>
      <c r="X67" s="26"/>
      <c r="Y67" s="26"/>
      <c r="Z67" s="26"/>
    </row>
    <row r="68" spans="1:26" ht="15.75" customHeight="1" x14ac:dyDescent="0.25">
      <c r="A68" s="215"/>
      <c r="B68" s="189"/>
      <c r="C68" s="189"/>
      <c r="D68" s="41" t="s">
        <v>17</v>
      </c>
      <c r="E68" s="42" t="s">
        <v>16</v>
      </c>
      <c r="F68" s="45">
        <f t="shared" si="7"/>
        <v>0</v>
      </c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45"/>
      <c r="S68" s="36"/>
      <c r="T68" s="37"/>
      <c r="U68" s="37"/>
      <c r="V68" s="26"/>
      <c r="W68" s="26"/>
      <c r="X68" s="26"/>
      <c r="Y68" s="26"/>
      <c r="Z68" s="26"/>
    </row>
    <row r="69" spans="1:26" ht="15.75" customHeight="1" x14ac:dyDescent="0.25">
      <c r="A69" s="215"/>
      <c r="B69" s="192"/>
      <c r="C69" s="193" t="str">
        <f>IFERROR(VLOOKUP(B69,'OBJETIVOS &amp; INICIATIVAS'!$D$6:$G$30,4,FALSE),"")</f>
        <v/>
      </c>
      <c r="D69" s="38" t="s">
        <v>15</v>
      </c>
      <c r="E69" s="42" t="s">
        <v>16</v>
      </c>
      <c r="F69" s="44">
        <f t="shared" si="7"/>
        <v>0</v>
      </c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46"/>
      <c r="S69" s="36"/>
      <c r="T69" s="37"/>
      <c r="U69" s="37"/>
      <c r="V69" s="26"/>
      <c r="W69" s="26"/>
      <c r="X69" s="26"/>
      <c r="Y69" s="26"/>
      <c r="Z69" s="26"/>
    </row>
    <row r="70" spans="1:26" ht="15.75" customHeight="1" x14ac:dyDescent="0.25">
      <c r="A70" s="215"/>
      <c r="B70" s="189"/>
      <c r="C70" s="189"/>
      <c r="D70" s="38" t="s">
        <v>17</v>
      </c>
      <c r="E70" s="42" t="s">
        <v>16</v>
      </c>
      <c r="F70" s="44">
        <f t="shared" si="7"/>
        <v>0</v>
      </c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46"/>
      <c r="S70" s="36"/>
      <c r="T70" s="37"/>
      <c r="U70" s="37"/>
      <c r="V70" s="26"/>
      <c r="W70" s="26"/>
      <c r="X70" s="26"/>
      <c r="Y70" s="26"/>
      <c r="Z70" s="26"/>
    </row>
    <row r="71" spans="1:26" ht="15.75" customHeight="1" x14ac:dyDescent="0.25">
      <c r="A71" s="26"/>
      <c r="B71" s="47"/>
      <c r="C71" s="37"/>
      <c r="D71" s="36"/>
      <c r="E71" s="48"/>
      <c r="F71" s="37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7"/>
      <c r="U71" s="37"/>
      <c r="V71" s="26"/>
      <c r="W71" s="26"/>
      <c r="X71" s="26"/>
      <c r="Y71" s="26"/>
      <c r="Z71" s="26"/>
    </row>
    <row r="72" spans="1:26" ht="15.75" customHeight="1" x14ac:dyDescent="0.25">
      <c r="A72" s="26"/>
      <c r="B72" s="47"/>
      <c r="C72" s="37"/>
      <c r="D72" s="36"/>
      <c r="E72" s="48"/>
      <c r="F72" s="37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7"/>
      <c r="U72" s="37"/>
      <c r="V72" s="26"/>
      <c r="W72" s="26"/>
      <c r="X72" s="26"/>
      <c r="Y72" s="26"/>
      <c r="Z72" s="26"/>
    </row>
    <row r="73" spans="1:26" ht="15.75" customHeight="1" x14ac:dyDescent="0.25">
      <c r="A73" s="26"/>
      <c r="B73" s="47"/>
      <c r="C73" s="37"/>
      <c r="D73" s="36"/>
      <c r="E73" s="48"/>
      <c r="F73" s="37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7"/>
      <c r="U73" s="37"/>
      <c r="V73" s="26"/>
      <c r="W73" s="26"/>
      <c r="X73" s="26"/>
      <c r="Y73" s="26"/>
      <c r="Z73" s="26"/>
    </row>
    <row r="74" spans="1:26" ht="15.75" customHeight="1" x14ac:dyDescent="0.25">
      <c r="A74" s="26"/>
      <c r="B74" s="47"/>
      <c r="C74" s="37"/>
      <c r="D74" s="36"/>
      <c r="E74" s="48"/>
      <c r="F74" s="37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7"/>
      <c r="U74" s="37"/>
      <c r="V74" s="26"/>
      <c r="W74" s="26"/>
      <c r="X74" s="26"/>
      <c r="Y74" s="26"/>
      <c r="Z74" s="26"/>
    </row>
    <row r="75" spans="1:26" ht="15.75" customHeight="1" x14ac:dyDescent="0.25">
      <c r="A75" s="26"/>
      <c r="B75" s="47"/>
      <c r="C75" s="37"/>
      <c r="D75" s="36"/>
      <c r="E75" s="48"/>
      <c r="F75" s="37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7"/>
      <c r="U75" s="37"/>
      <c r="V75" s="26"/>
      <c r="W75" s="26"/>
      <c r="X75" s="26"/>
      <c r="Y75" s="26"/>
      <c r="Z75" s="26"/>
    </row>
    <row r="76" spans="1:26" ht="15.75" customHeight="1" x14ac:dyDescent="0.25">
      <c r="A76" s="26"/>
      <c r="B76" s="47"/>
      <c r="C76" s="37"/>
      <c r="D76" s="36"/>
      <c r="E76" s="48"/>
      <c r="F76" s="37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7"/>
      <c r="U76" s="37"/>
      <c r="V76" s="26"/>
      <c r="W76" s="26"/>
      <c r="X76" s="26"/>
      <c r="Y76" s="26"/>
      <c r="Z76" s="26"/>
    </row>
    <row r="77" spans="1:26" ht="15.75" customHeight="1" x14ac:dyDescent="0.25">
      <c r="A77" s="26"/>
      <c r="B77" s="47"/>
      <c r="C77" s="37"/>
      <c r="D77" s="36"/>
      <c r="E77" s="48"/>
      <c r="F77" s="37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7"/>
      <c r="U77" s="37"/>
      <c r="V77" s="26"/>
      <c r="W77" s="26"/>
      <c r="X77" s="26"/>
      <c r="Y77" s="26"/>
      <c r="Z77" s="26"/>
    </row>
    <row r="78" spans="1:26" ht="15.75" customHeight="1" x14ac:dyDescent="0.25">
      <c r="A78" s="26"/>
      <c r="B78" s="47"/>
      <c r="C78" s="37"/>
      <c r="D78" s="36"/>
      <c r="E78" s="48"/>
      <c r="F78" s="37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7"/>
      <c r="U78" s="37"/>
      <c r="V78" s="26"/>
      <c r="W78" s="26"/>
      <c r="X78" s="26"/>
      <c r="Y78" s="26"/>
      <c r="Z78" s="26"/>
    </row>
    <row r="79" spans="1:26" ht="15.75" customHeight="1" x14ac:dyDescent="0.25">
      <c r="A79" s="26"/>
      <c r="B79" s="47"/>
      <c r="C79" s="37"/>
      <c r="D79" s="36"/>
      <c r="E79" s="48"/>
      <c r="F79" s="37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7"/>
      <c r="U79" s="37"/>
      <c r="V79" s="26"/>
      <c r="W79" s="26"/>
      <c r="X79" s="26"/>
      <c r="Y79" s="26"/>
      <c r="Z79" s="26"/>
    </row>
    <row r="80" spans="1:26" ht="15.75" customHeight="1" x14ac:dyDescent="0.25">
      <c r="A80" s="26"/>
      <c r="B80" s="47"/>
      <c r="C80" s="37"/>
      <c r="D80" s="36"/>
      <c r="E80" s="48"/>
      <c r="F80" s="37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7"/>
      <c r="U80" s="37"/>
      <c r="V80" s="26"/>
      <c r="W80" s="26"/>
      <c r="X80" s="26"/>
      <c r="Y80" s="26"/>
      <c r="Z80" s="26"/>
    </row>
    <row r="81" spans="1:26" ht="15.75" customHeight="1" x14ac:dyDescent="0.25">
      <c r="A81" s="26"/>
      <c r="B81" s="47"/>
      <c r="C81" s="37"/>
      <c r="D81" s="36"/>
      <c r="E81" s="48"/>
      <c r="F81" s="37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7"/>
      <c r="U81" s="37"/>
      <c r="V81" s="26"/>
      <c r="W81" s="26"/>
      <c r="X81" s="26"/>
      <c r="Y81" s="26"/>
      <c r="Z81" s="26"/>
    </row>
    <row r="82" spans="1:26" ht="15.75" customHeight="1" x14ac:dyDescent="0.25">
      <c r="A82" s="26"/>
      <c r="B82" s="47"/>
      <c r="C82" s="37"/>
      <c r="D82" s="36"/>
      <c r="E82" s="48"/>
      <c r="F82" s="37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7"/>
      <c r="U82" s="37"/>
      <c r="V82" s="26"/>
      <c r="W82" s="26"/>
      <c r="X82" s="26"/>
      <c r="Y82" s="26"/>
      <c r="Z82" s="26"/>
    </row>
    <row r="83" spans="1:26" ht="15.75" customHeight="1" x14ac:dyDescent="0.25">
      <c r="A83" s="26"/>
      <c r="B83" s="47"/>
      <c r="C83" s="37"/>
      <c r="D83" s="36"/>
      <c r="E83" s="48"/>
      <c r="F83" s="37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7"/>
      <c r="U83" s="37"/>
      <c r="V83" s="26"/>
      <c r="W83" s="26"/>
      <c r="X83" s="26"/>
      <c r="Y83" s="26"/>
      <c r="Z83" s="26"/>
    </row>
    <row r="84" spans="1:26" ht="15.75" customHeight="1" x14ac:dyDescent="0.25">
      <c r="A84" s="26"/>
      <c r="B84" s="47"/>
      <c r="C84" s="37"/>
      <c r="D84" s="36"/>
      <c r="E84" s="48"/>
      <c r="F84" s="37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7"/>
      <c r="U84" s="37"/>
      <c r="V84" s="26"/>
      <c r="W84" s="26"/>
      <c r="X84" s="26"/>
      <c r="Y84" s="26"/>
      <c r="Z84" s="26"/>
    </row>
    <row r="85" spans="1:26" ht="15.75" customHeight="1" x14ac:dyDescent="0.25">
      <c r="A85" s="26"/>
      <c r="B85" s="47"/>
      <c r="C85" s="37"/>
      <c r="D85" s="36"/>
      <c r="E85" s="48"/>
      <c r="F85" s="37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7"/>
      <c r="U85" s="37"/>
      <c r="V85" s="26"/>
      <c r="W85" s="26"/>
      <c r="X85" s="26"/>
      <c r="Y85" s="26"/>
      <c r="Z85" s="26"/>
    </row>
    <row r="86" spans="1:26" ht="15.75" customHeight="1" x14ac:dyDescent="0.25">
      <c r="A86" s="26"/>
      <c r="B86" s="47"/>
      <c r="C86" s="37"/>
      <c r="D86" s="36"/>
      <c r="E86" s="48"/>
      <c r="F86" s="37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7"/>
      <c r="U86" s="37"/>
      <c r="V86" s="26"/>
      <c r="W86" s="26"/>
      <c r="X86" s="26"/>
      <c r="Y86" s="26"/>
      <c r="Z86" s="26"/>
    </row>
    <row r="87" spans="1:26" ht="15.75" customHeight="1" x14ac:dyDescent="0.25">
      <c r="A87" s="26"/>
      <c r="B87" s="47"/>
      <c r="C87" s="37"/>
      <c r="D87" s="36"/>
      <c r="E87" s="48"/>
      <c r="F87" s="37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7"/>
      <c r="U87" s="37"/>
      <c r="V87" s="26"/>
      <c r="W87" s="26"/>
      <c r="X87" s="26"/>
      <c r="Y87" s="26"/>
      <c r="Z87" s="26"/>
    </row>
    <row r="88" spans="1:26" ht="15.75" customHeight="1" x14ac:dyDescent="0.25">
      <c r="A88" s="26"/>
      <c r="B88" s="47"/>
      <c r="C88" s="37"/>
      <c r="D88" s="36"/>
      <c r="E88" s="48"/>
      <c r="F88" s="37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7"/>
      <c r="U88" s="37"/>
      <c r="V88" s="26"/>
      <c r="W88" s="26"/>
      <c r="X88" s="26"/>
      <c r="Y88" s="26"/>
      <c r="Z88" s="26"/>
    </row>
    <row r="89" spans="1:26" ht="15.75" customHeight="1" x14ac:dyDescent="0.25">
      <c r="A89" s="26"/>
      <c r="B89" s="47"/>
      <c r="C89" s="37"/>
      <c r="D89" s="36"/>
      <c r="E89" s="48"/>
      <c r="F89" s="37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7"/>
      <c r="U89" s="37"/>
      <c r="V89" s="26"/>
      <c r="W89" s="26"/>
      <c r="X89" s="26"/>
      <c r="Y89" s="26"/>
      <c r="Z89" s="26"/>
    </row>
    <row r="90" spans="1:26" ht="15.75" customHeight="1" x14ac:dyDescent="0.25">
      <c r="A90" s="26"/>
      <c r="B90" s="47"/>
      <c r="C90" s="37"/>
      <c r="D90" s="36"/>
      <c r="E90" s="48"/>
      <c r="F90" s="37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7"/>
      <c r="U90" s="37"/>
      <c r="V90" s="26"/>
      <c r="W90" s="26"/>
      <c r="X90" s="26"/>
      <c r="Y90" s="26"/>
      <c r="Z90" s="26"/>
    </row>
    <row r="91" spans="1:26" ht="15.75" customHeight="1" x14ac:dyDescent="0.25">
      <c r="A91" s="26"/>
      <c r="B91" s="47"/>
      <c r="C91" s="37"/>
      <c r="D91" s="36"/>
      <c r="E91" s="48"/>
      <c r="F91" s="37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7"/>
      <c r="U91" s="37"/>
      <c r="V91" s="26"/>
      <c r="W91" s="26"/>
      <c r="X91" s="26"/>
      <c r="Y91" s="26"/>
      <c r="Z91" s="26"/>
    </row>
    <row r="92" spans="1:26" ht="15.75" customHeight="1" x14ac:dyDescent="0.25">
      <c r="A92" s="26"/>
      <c r="B92" s="47"/>
      <c r="C92" s="37"/>
      <c r="D92" s="36"/>
      <c r="E92" s="48"/>
      <c r="F92" s="37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7"/>
      <c r="U92" s="37"/>
      <c r="V92" s="26"/>
      <c r="W92" s="26"/>
      <c r="X92" s="26"/>
      <c r="Y92" s="26"/>
      <c r="Z92" s="26"/>
    </row>
    <row r="93" spans="1:26" ht="15.75" customHeight="1" x14ac:dyDescent="0.25">
      <c r="A93" s="26"/>
      <c r="B93" s="47"/>
      <c r="C93" s="37"/>
      <c r="D93" s="36"/>
      <c r="E93" s="48"/>
      <c r="F93" s="37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7"/>
      <c r="U93" s="37"/>
      <c r="V93" s="26"/>
      <c r="W93" s="26"/>
      <c r="X93" s="26"/>
      <c r="Y93" s="26"/>
      <c r="Z93" s="26"/>
    </row>
    <row r="94" spans="1:26" ht="15.75" customHeight="1" x14ac:dyDescent="0.25">
      <c r="A94" s="26"/>
      <c r="B94" s="47"/>
      <c r="C94" s="37"/>
      <c r="D94" s="36"/>
      <c r="E94" s="48"/>
      <c r="F94" s="37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7"/>
      <c r="U94" s="37"/>
      <c r="V94" s="26"/>
      <c r="W94" s="26"/>
      <c r="X94" s="26"/>
      <c r="Y94" s="26"/>
      <c r="Z94" s="26"/>
    </row>
    <row r="95" spans="1:26" ht="15.75" customHeight="1" x14ac:dyDescent="0.25">
      <c r="A95" s="26"/>
      <c r="B95" s="47"/>
      <c r="C95" s="37"/>
      <c r="D95" s="36"/>
      <c r="E95" s="48"/>
      <c r="F95" s="37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7"/>
      <c r="U95" s="37"/>
      <c r="V95" s="26"/>
      <c r="W95" s="26"/>
      <c r="X95" s="26"/>
      <c r="Y95" s="26"/>
      <c r="Z95" s="26"/>
    </row>
    <row r="96" spans="1:26" ht="15.75" customHeight="1" x14ac:dyDescent="0.25">
      <c r="A96" s="26"/>
      <c r="B96" s="47"/>
      <c r="C96" s="37"/>
      <c r="D96" s="36"/>
      <c r="E96" s="48"/>
      <c r="F96" s="37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7"/>
      <c r="U96" s="37"/>
      <c r="V96" s="26"/>
      <c r="W96" s="26"/>
      <c r="X96" s="26"/>
      <c r="Y96" s="26"/>
      <c r="Z96" s="26"/>
    </row>
    <row r="97" spans="1:26" ht="15.75" customHeight="1" x14ac:dyDescent="0.25">
      <c r="A97" s="26"/>
      <c r="B97" s="47"/>
      <c r="C97" s="37"/>
      <c r="D97" s="36"/>
      <c r="E97" s="48"/>
      <c r="F97" s="37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7"/>
      <c r="U97" s="37"/>
      <c r="V97" s="26"/>
      <c r="W97" s="26"/>
      <c r="X97" s="26"/>
      <c r="Y97" s="26"/>
      <c r="Z97" s="26"/>
    </row>
    <row r="98" spans="1:26" ht="15.75" customHeight="1" x14ac:dyDescent="0.25">
      <c r="A98" s="26"/>
      <c r="B98" s="47"/>
      <c r="C98" s="37"/>
      <c r="D98" s="36"/>
      <c r="E98" s="48"/>
      <c r="F98" s="37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7"/>
      <c r="U98" s="37"/>
      <c r="V98" s="26"/>
      <c r="W98" s="26"/>
      <c r="X98" s="26"/>
      <c r="Y98" s="26"/>
      <c r="Z98" s="26"/>
    </row>
    <row r="99" spans="1:26" ht="15.75" customHeight="1" x14ac:dyDescent="0.25">
      <c r="A99" s="26"/>
      <c r="B99" s="47"/>
      <c r="C99" s="37"/>
      <c r="D99" s="36"/>
      <c r="E99" s="48"/>
      <c r="F99" s="37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7"/>
      <c r="U99" s="37"/>
      <c r="V99" s="26"/>
      <c r="W99" s="26"/>
      <c r="X99" s="26"/>
      <c r="Y99" s="26"/>
      <c r="Z99" s="26"/>
    </row>
    <row r="100" spans="1:26" ht="15.75" customHeight="1" x14ac:dyDescent="0.25">
      <c r="A100" s="26"/>
      <c r="B100" s="47"/>
      <c r="C100" s="37"/>
      <c r="D100" s="36"/>
      <c r="E100" s="48"/>
      <c r="F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7"/>
      <c r="U100" s="37"/>
      <c r="V100" s="26"/>
      <c r="W100" s="26"/>
      <c r="X100" s="26"/>
      <c r="Y100" s="26"/>
      <c r="Z100" s="26"/>
    </row>
    <row r="101" spans="1:26" ht="15.75" customHeight="1" x14ac:dyDescent="0.25">
      <c r="A101" s="26"/>
      <c r="B101" s="47"/>
      <c r="C101" s="37"/>
      <c r="D101" s="36"/>
      <c r="E101" s="48"/>
      <c r="F101" s="37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7"/>
      <c r="U101" s="37"/>
      <c r="V101" s="26"/>
      <c r="W101" s="26"/>
      <c r="X101" s="26"/>
      <c r="Y101" s="26"/>
      <c r="Z101" s="26"/>
    </row>
    <row r="102" spans="1:26" ht="15.75" customHeight="1" x14ac:dyDescent="0.25">
      <c r="A102" s="26"/>
      <c r="B102" s="47"/>
      <c r="C102" s="37"/>
      <c r="D102" s="36"/>
      <c r="E102" s="48"/>
      <c r="F102" s="37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7"/>
      <c r="U102" s="37"/>
      <c r="V102" s="26"/>
      <c r="W102" s="26"/>
      <c r="X102" s="26"/>
      <c r="Y102" s="26"/>
      <c r="Z102" s="26"/>
    </row>
    <row r="103" spans="1:26" ht="15.75" customHeight="1" x14ac:dyDescent="0.25">
      <c r="A103" s="26"/>
      <c r="B103" s="47"/>
      <c r="C103" s="37"/>
      <c r="D103" s="36"/>
      <c r="E103" s="48"/>
      <c r="F103" s="37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7"/>
      <c r="U103" s="37"/>
      <c r="V103" s="26"/>
      <c r="W103" s="26"/>
      <c r="X103" s="26"/>
      <c r="Y103" s="26"/>
      <c r="Z103" s="26"/>
    </row>
    <row r="104" spans="1:26" ht="15.75" customHeight="1" x14ac:dyDescent="0.25">
      <c r="A104" s="26"/>
      <c r="B104" s="47"/>
      <c r="C104" s="37"/>
      <c r="D104" s="36"/>
      <c r="E104" s="48"/>
      <c r="F104" s="37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7"/>
      <c r="U104" s="37"/>
      <c r="V104" s="26"/>
      <c r="W104" s="26"/>
      <c r="X104" s="26"/>
      <c r="Y104" s="26"/>
      <c r="Z104" s="26"/>
    </row>
    <row r="105" spans="1:26" ht="15.75" customHeight="1" x14ac:dyDescent="0.25">
      <c r="A105" s="26"/>
      <c r="B105" s="47"/>
      <c r="C105" s="37"/>
      <c r="D105" s="36"/>
      <c r="E105" s="48"/>
      <c r="F105" s="37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7"/>
      <c r="U105" s="37"/>
      <c r="V105" s="26"/>
      <c r="W105" s="26"/>
      <c r="X105" s="26"/>
      <c r="Y105" s="26"/>
      <c r="Z105" s="26"/>
    </row>
    <row r="106" spans="1:26" ht="15.75" customHeight="1" x14ac:dyDescent="0.25">
      <c r="A106" s="26"/>
      <c r="B106" s="47"/>
      <c r="C106" s="37"/>
      <c r="D106" s="36"/>
      <c r="E106" s="48"/>
      <c r="F106" s="37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7"/>
      <c r="U106" s="37"/>
      <c r="V106" s="26"/>
      <c r="W106" s="26"/>
      <c r="X106" s="26"/>
      <c r="Y106" s="26"/>
      <c r="Z106" s="26"/>
    </row>
    <row r="107" spans="1:26" ht="15.75" customHeight="1" x14ac:dyDescent="0.25">
      <c r="A107" s="26"/>
      <c r="B107" s="47"/>
      <c r="C107" s="37"/>
      <c r="D107" s="36"/>
      <c r="E107" s="48"/>
      <c r="F107" s="37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7"/>
      <c r="U107" s="37"/>
      <c r="V107" s="26"/>
      <c r="W107" s="26"/>
      <c r="X107" s="26"/>
      <c r="Y107" s="26"/>
      <c r="Z107" s="26"/>
    </row>
    <row r="108" spans="1:26" ht="15.75" customHeight="1" x14ac:dyDescent="0.25">
      <c r="A108" s="26"/>
      <c r="B108" s="47"/>
      <c r="C108" s="37"/>
      <c r="D108" s="36"/>
      <c r="E108" s="48"/>
      <c r="F108" s="37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7"/>
      <c r="U108" s="37"/>
      <c r="V108" s="26"/>
      <c r="W108" s="26"/>
      <c r="X108" s="26"/>
      <c r="Y108" s="26"/>
      <c r="Z108" s="26"/>
    </row>
    <row r="109" spans="1:26" ht="15.75" customHeight="1" x14ac:dyDescent="0.25">
      <c r="A109" s="26"/>
      <c r="B109" s="47"/>
      <c r="C109" s="37"/>
      <c r="D109" s="36"/>
      <c r="E109" s="48"/>
      <c r="F109" s="37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7"/>
      <c r="U109" s="37"/>
      <c r="V109" s="26"/>
      <c r="W109" s="26"/>
      <c r="X109" s="26"/>
      <c r="Y109" s="26"/>
      <c r="Z109" s="26"/>
    </row>
    <row r="110" spans="1:26" ht="15.75" customHeight="1" x14ac:dyDescent="0.25">
      <c r="A110" s="26"/>
      <c r="B110" s="47"/>
      <c r="C110" s="37"/>
      <c r="D110" s="36"/>
      <c r="E110" s="48"/>
      <c r="F110" s="37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7"/>
      <c r="U110" s="37"/>
      <c r="V110" s="26"/>
      <c r="W110" s="26"/>
      <c r="X110" s="26"/>
      <c r="Y110" s="26"/>
      <c r="Z110" s="26"/>
    </row>
    <row r="111" spans="1:26" ht="15.75" customHeight="1" x14ac:dyDescent="0.25">
      <c r="A111" s="26"/>
      <c r="B111" s="47"/>
      <c r="C111" s="37"/>
      <c r="D111" s="36"/>
      <c r="E111" s="48"/>
      <c r="F111" s="37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7"/>
      <c r="U111" s="37"/>
      <c r="V111" s="26"/>
      <c r="W111" s="26"/>
      <c r="X111" s="26"/>
      <c r="Y111" s="26"/>
      <c r="Z111" s="26"/>
    </row>
    <row r="112" spans="1:26" ht="15.75" customHeight="1" x14ac:dyDescent="0.25">
      <c r="A112" s="26"/>
      <c r="B112" s="47"/>
      <c r="C112" s="37"/>
      <c r="D112" s="36"/>
      <c r="E112" s="48"/>
      <c r="F112" s="37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7"/>
      <c r="U112" s="37"/>
      <c r="V112" s="26"/>
      <c r="W112" s="26"/>
      <c r="X112" s="26"/>
      <c r="Y112" s="26"/>
      <c r="Z112" s="26"/>
    </row>
    <row r="113" spans="1:26" ht="15.75" customHeight="1" x14ac:dyDescent="0.25">
      <c r="A113" s="26"/>
      <c r="B113" s="47"/>
      <c r="C113" s="37"/>
      <c r="D113" s="36"/>
      <c r="E113" s="48"/>
      <c r="F113" s="37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7"/>
      <c r="U113" s="37"/>
      <c r="V113" s="26"/>
      <c r="W113" s="26"/>
      <c r="X113" s="26"/>
      <c r="Y113" s="26"/>
      <c r="Z113" s="26"/>
    </row>
    <row r="114" spans="1:26" ht="15.75" customHeight="1" x14ac:dyDescent="0.25">
      <c r="A114" s="26"/>
      <c r="B114" s="47"/>
      <c r="C114" s="37"/>
      <c r="D114" s="36"/>
      <c r="E114" s="48"/>
      <c r="F114" s="37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7"/>
      <c r="U114" s="37"/>
      <c r="V114" s="26"/>
      <c r="W114" s="26"/>
      <c r="X114" s="26"/>
      <c r="Y114" s="26"/>
      <c r="Z114" s="26"/>
    </row>
    <row r="115" spans="1:26" ht="15.75" customHeight="1" x14ac:dyDescent="0.25">
      <c r="A115" s="26"/>
      <c r="B115" s="47"/>
      <c r="C115" s="37"/>
      <c r="D115" s="36"/>
      <c r="E115" s="48"/>
      <c r="F115" s="37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7"/>
      <c r="U115" s="37"/>
      <c r="V115" s="26"/>
      <c r="W115" s="26"/>
      <c r="X115" s="26"/>
      <c r="Y115" s="26"/>
      <c r="Z115" s="26"/>
    </row>
    <row r="116" spans="1:26" ht="15.75" customHeight="1" x14ac:dyDescent="0.25">
      <c r="A116" s="26"/>
      <c r="B116" s="47"/>
      <c r="C116" s="37"/>
      <c r="D116" s="36"/>
      <c r="E116" s="48"/>
      <c r="F116" s="37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7"/>
      <c r="U116" s="37"/>
      <c r="V116" s="26"/>
      <c r="W116" s="26"/>
      <c r="X116" s="26"/>
      <c r="Y116" s="26"/>
      <c r="Z116" s="26"/>
    </row>
    <row r="117" spans="1:26" ht="15.75" customHeight="1" x14ac:dyDescent="0.25">
      <c r="A117" s="26"/>
      <c r="B117" s="47"/>
      <c r="C117" s="37"/>
      <c r="D117" s="36"/>
      <c r="E117" s="48"/>
      <c r="F117" s="37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7"/>
      <c r="U117" s="37"/>
      <c r="V117" s="26"/>
      <c r="W117" s="26"/>
      <c r="X117" s="26"/>
      <c r="Y117" s="26"/>
      <c r="Z117" s="26"/>
    </row>
    <row r="118" spans="1:26" ht="15.75" customHeight="1" x14ac:dyDescent="0.25">
      <c r="A118" s="26"/>
      <c r="B118" s="47"/>
      <c r="C118" s="37"/>
      <c r="D118" s="36"/>
      <c r="E118" s="48"/>
      <c r="F118" s="37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7"/>
      <c r="U118" s="37"/>
      <c r="V118" s="26"/>
      <c r="W118" s="26"/>
      <c r="X118" s="26"/>
      <c r="Y118" s="26"/>
      <c r="Z118" s="26"/>
    </row>
    <row r="119" spans="1:26" ht="15.75" customHeight="1" x14ac:dyDescent="0.25">
      <c r="A119" s="26"/>
      <c r="B119" s="47"/>
      <c r="C119" s="37"/>
      <c r="D119" s="36"/>
      <c r="E119" s="48"/>
      <c r="F119" s="37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7"/>
      <c r="U119" s="37"/>
      <c r="V119" s="26"/>
      <c r="W119" s="26"/>
      <c r="X119" s="26"/>
      <c r="Y119" s="26"/>
      <c r="Z119" s="26"/>
    </row>
    <row r="120" spans="1:26" ht="15.75" customHeight="1" x14ac:dyDescent="0.25">
      <c r="A120" s="26"/>
      <c r="B120" s="47"/>
      <c r="C120" s="37"/>
      <c r="D120" s="36"/>
      <c r="E120" s="48"/>
      <c r="F120" s="37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7"/>
      <c r="U120" s="37"/>
      <c r="V120" s="26"/>
      <c r="W120" s="26"/>
      <c r="X120" s="26"/>
      <c r="Y120" s="26"/>
      <c r="Z120" s="26"/>
    </row>
    <row r="121" spans="1:26" ht="15.75" customHeight="1" x14ac:dyDescent="0.25">
      <c r="A121" s="26"/>
      <c r="B121" s="47"/>
      <c r="C121" s="37"/>
      <c r="D121" s="36"/>
      <c r="E121" s="48"/>
      <c r="F121" s="37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7"/>
      <c r="U121" s="37"/>
      <c r="V121" s="26"/>
      <c r="W121" s="26"/>
      <c r="X121" s="26"/>
      <c r="Y121" s="26"/>
      <c r="Z121" s="26"/>
    </row>
    <row r="122" spans="1:26" ht="15.75" customHeight="1" x14ac:dyDescent="0.25">
      <c r="A122" s="26"/>
      <c r="B122" s="47"/>
      <c r="C122" s="37"/>
      <c r="D122" s="36"/>
      <c r="E122" s="48"/>
      <c r="F122" s="37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7"/>
      <c r="U122" s="37"/>
      <c r="V122" s="26"/>
      <c r="W122" s="26"/>
      <c r="X122" s="26"/>
      <c r="Y122" s="26"/>
      <c r="Z122" s="26"/>
    </row>
    <row r="123" spans="1:26" ht="15.75" customHeight="1" x14ac:dyDescent="0.25">
      <c r="A123" s="26"/>
      <c r="B123" s="47"/>
      <c r="C123" s="37"/>
      <c r="D123" s="36"/>
      <c r="E123" s="48"/>
      <c r="F123" s="37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7"/>
      <c r="U123" s="37"/>
      <c r="V123" s="26"/>
      <c r="W123" s="26"/>
      <c r="X123" s="26"/>
      <c r="Y123" s="26"/>
      <c r="Z123" s="26"/>
    </row>
    <row r="124" spans="1:26" ht="15.75" customHeight="1" x14ac:dyDescent="0.25">
      <c r="A124" s="26"/>
      <c r="B124" s="47"/>
      <c r="C124" s="37"/>
      <c r="D124" s="36"/>
      <c r="E124" s="48"/>
      <c r="F124" s="37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7"/>
      <c r="U124" s="37"/>
      <c r="V124" s="26"/>
      <c r="W124" s="26"/>
      <c r="X124" s="26"/>
      <c r="Y124" s="26"/>
      <c r="Z124" s="26"/>
    </row>
    <row r="125" spans="1:26" ht="15.75" customHeight="1" x14ac:dyDescent="0.25">
      <c r="A125" s="26"/>
      <c r="B125" s="47"/>
      <c r="C125" s="37"/>
      <c r="D125" s="36"/>
      <c r="E125" s="48"/>
      <c r="F125" s="37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7"/>
      <c r="U125" s="37"/>
      <c r="V125" s="26"/>
      <c r="W125" s="26"/>
      <c r="X125" s="26"/>
      <c r="Y125" s="26"/>
      <c r="Z125" s="26"/>
    </row>
    <row r="126" spans="1:26" ht="15.75" customHeight="1" x14ac:dyDescent="0.25">
      <c r="A126" s="26"/>
      <c r="B126" s="47"/>
      <c r="C126" s="37"/>
      <c r="D126" s="36"/>
      <c r="E126" s="48"/>
      <c r="F126" s="37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7"/>
      <c r="U126" s="37"/>
      <c r="V126" s="26"/>
      <c r="W126" s="26"/>
      <c r="X126" s="26"/>
      <c r="Y126" s="26"/>
      <c r="Z126" s="26"/>
    </row>
    <row r="127" spans="1:26" ht="15.75" customHeight="1" x14ac:dyDescent="0.25">
      <c r="A127" s="26"/>
      <c r="B127" s="47"/>
      <c r="C127" s="37"/>
      <c r="D127" s="36"/>
      <c r="E127" s="48"/>
      <c r="F127" s="37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7"/>
      <c r="U127" s="37"/>
      <c r="V127" s="26"/>
      <c r="W127" s="26"/>
      <c r="X127" s="26"/>
      <c r="Y127" s="26"/>
      <c r="Z127" s="26"/>
    </row>
    <row r="128" spans="1:26" ht="15.75" customHeight="1" x14ac:dyDescent="0.25">
      <c r="A128" s="26"/>
      <c r="B128" s="47"/>
      <c r="C128" s="37"/>
      <c r="D128" s="36"/>
      <c r="E128" s="48"/>
      <c r="F128" s="37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7"/>
      <c r="U128" s="37"/>
      <c r="V128" s="26"/>
      <c r="W128" s="26"/>
      <c r="X128" s="26"/>
      <c r="Y128" s="26"/>
      <c r="Z128" s="26"/>
    </row>
    <row r="129" spans="1:26" ht="15.75" customHeight="1" x14ac:dyDescent="0.25">
      <c r="A129" s="26"/>
      <c r="B129" s="47"/>
      <c r="C129" s="37"/>
      <c r="D129" s="36"/>
      <c r="E129" s="48"/>
      <c r="F129" s="37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7"/>
      <c r="U129" s="37"/>
      <c r="V129" s="26"/>
      <c r="W129" s="26"/>
      <c r="X129" s="26"/>
      <c r="Y129" s="26"/>
      <c r="Z129" s="26"/>
    </row>
    <row r="130" spans="1:26" ht="15.75" customHeight="1" x14ac:dyDescent="0.25">
      <c r="A130" s="26"/>
      <c r="B130" s="47"/>
      <c r="C130" s="37"/>
      <c r="D130" s="36"/>
      <c r="E130" s="48"/>
      <c r="F130" s="37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7"/>
      <c r="U130" s="37"/>
      <c r="V130" s="26"/>
      <c r="W130" s="26"/>
      <c r="X130" s="26"/>
      <c r="Y130" s="26"/>
      <c r="Z130" s="26"/>
    </row>
    <row r="131" spans="1:26" ht="15.75" customHeight="1" x14ac:dyDescent="0.25">
      <c r="A131" s="26"/>
      <c r="B131" s="47"/>
      <c r="C131" s="37"/>
      <c r="D131" s="36"/>
      <c r="E131" s="48"/>
      <c r="F131" s="37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7"/>
      <c r="U131" s="37"/>
      <c r="V131" s="26"/>
      <c r="W131" s="26"/>
      <c r="X131" s="26"/>
      <c r="Y131" s="26"/>
      <c r="Z131" s="26"/>
    </row>
    <row r="132" spans="1:26" ht="15.75" customHeight="1" x14ac:dyDescent="0.25">
      <c r="A132" s="26"/>
      <c r="B132" s="47"/>
      <c r="C132" s="37"/>
      <c r="D132" s="36"/>
      <c r="E132" s="48"/>
      <c r="F132" s="37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7"/>
      <c r="U132" s="37"/>
      <c r="V132" s="26"/>
      <c r="W132" s="26"/>
      <c r="X132" s="26"/>
      <c r="Y132" s="26"/>
      <c r="Z132" s="26"/>
    </row>
    <row r="133" spans="1:26" ht="15.75" customHeight="1" x14ac:dyDescent="0.25">
      <c r="A133" s="26"/>
      <c r="B133" s="47"/>
      <c r="C133" s="37"/>
      <c r="D133" s="36"/>
      <c r="E133" s="48"/>
      <c r="F133" s="37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7"/>
      <c r="U133" s="37"/>
      <c r="V133" s="26"/>
      <c r="W133" s="26"/>
      <c r="X133" s="26"/>
      <c r="Y133" s="26"/>
      <c r="Z133" s="26"/>
    </row>
    <row r="134" spans="1:26" ht="15.75" customHeight="1" x14ac:dyDescent="0.25">
      <c r="A134" s="26"/>
      <c r="B134" s="47"/>
      <c r="C134" s="37"/>
      <c r="D134" s="36"/>
      <c r="E134" s="48"/>
      <c r="F134" s="37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7"/>
      <c r="U134" s="37"/>
      <c r="V134" s="26"/>
      <c r="W134" s="26"/>
      <c r="X134" s="26"/>
      <c r="Y134" s="26"/>
      <c r="Z134" s="26"/>
    </row>
    <row r="135" spans="1:26" ht="15.75" customHeight="1" x14ac:dyDescent="0.25">
      <c r="A135" s="26"/>
      <c r="B135" s="47"/>
      <c r="C135" s="37"/>
      <c r="D135" s="36"/>
      <c r="E135" s="48"/>
      <c r="F135" s="37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7"/>
      <c r="U135" s="37"/>
      <c r="V135" s="26"/>
      <c r="W135" s="26"/>
      <c r="X135" s="26"/>
      <c r="Y135" s="26"/>
      <c r="Z135" s="26"/>
    </row>
    <row r="136" spans="1:26" ht="15.75" customHeight="1" x14ac:dyDescent="0.25">
      <c r="A136" s="26"/>
      <c r="B136" s="47"/>
      <c r="C136" s="37"/>
      <c r="D136" s="36"/>
      <c r="E136" s="48"/>
      <c r="F136" s="37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7"/>
      <c r="U136" s="37"/>
      <c r="V136" s="26"/>
      <c r="W136" s="26"/>
      <c r="X136" s="26"/>
      <c r="Y136" s="26"/>
      <c r="Z136" s="26"/>
    </row>
    <row r="137" spans="1:26" ht="15.75" customHeight="1" x14ac:dyDescent="0.25">
      <c r="A137" s="26"/>
      <c r="B137" s="47"/>
      <c r="C137" s="37"/>
      <c r="D137" s="36"/>
      <c r="E137" s="48"/>
      <c r="F137" s="37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7"/>
      <c r="U137" s="37"/>
      <c r="V137" s="26"/>
      <c r="W137" s="26"/>
      <c r="X137" s="26"/>
      <c r="Y137" s="26"/>
      <c r="Z137" s="26"/>
    </row>
    <row r="138" spans="1:26" ht="15.75" customHeight="1" x14ac:dyDescent="0.25">
      <c r="A138" s="26"/>
      <c r="B138" s="47"/>
      <c r="C138" s="37"/>
      <c r="D138" s="36"/>
      <c r="E138" s="48"/>
      <c r="F138" s="37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7"/>
      <c r="U138" s="37"/>
      <c r="V138" s="26"/>
      <c r="W138" s="26"/>
      <c r="X138" s="26"/>
      <c r="Y138" s="26"/>
      <c r="Z138" s="26"/>
    </row>
    <row r="139" spans="1:26" ht="15.75" customHeight="1" x14ac:dyDescent="0.25">
      <c r="A139" s="26"/>
      <c r="B139" s="47"/>
      <c r="C139" s="37"/>
      <c r="D139" s="36"/>
      <c r="E139" s="48"/>
      <c r="F139" s="37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7"/>
      <c r="U139" s="37"/>
      <c r="V139" s="26"/>
      <c r="W139" s="26"/>
      <c r="X139" s="26"/>
      <c r="Y139" s="26"/>
      <c r="Z139" s="26"/>
    </row>
    <row r="140" spans="1:26" ht="15.75" customHeight="1" x14ac:dyDescent="0.25">
      <c r="A140" s="26"/>
      <c r="B140" s="47"/>
      <c r="C140" s="37"/>
      <c r="D140" s="36"/>
      <c r="E140" s="48"/>
      <c r="F140" s="37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7"/>
      <c r="U140" s="37"/>
      <c r="V140" s="26"/>
      <c r="W140" s="26"/>
      <c r="X140" s="26"/>
      <c r="Y140" s="26"/>
      <c r="Z140" s="26"/>
    </row>
    <row r="141" spans="1:26" ht="15.75" customHeight="1" x14ac:dyDescent="0.25">
      <c r="A141" s="26"/>
      <c r="B141" s="47"/>
      <c r="C141" s="37"/>
      <c r="D141" s="36"/>
      <c r="E141" s="48"/>
      <c r="F141" s="37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7"/>
      <c r="U141" s="37"/>
      <c r="V141" s="26"/>
      <c r="W141" s="26"/>
      <c r="X141" s="26"/>
      <c r="Y141" s="26"/>
      <c r="Z141" s="26"/>
    </row>
    <row r="142" spans="1:26" ht="15.75" customHeight="1" x14ac:dyDescent="0.25">
      <c r="A142" s="26"/>
      <c r="B142" s="47"/>
      <c r="C142" s="37"/>
      <c r="D142" s="36"/>
      <c r="E142" s="48"/>
      <c r="F142" s="37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7"/>
      <c r="U142" s="37"/>
      <c r="V142" s="26"/>
      <c r="W142" s="26"/>
      <c r="X142" s="26"/>
      <c r="Y142" s="26"/>
      <c r="Z142" s="26"/>
    </row>
    <row r="143" spans="1:26" ht="15.75" customHeight="1" x14ac:dyDescent="0.25">
      <c r="A143" s="26"/>
      <c r="B143" s="47"/>
      <c r="C143" s="37"/>
      <c r="D143" s="36"/>
      <c r="E143" s="48"/>
      <c r="F143" s="37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7"/>
      <c r="U143" s="37"/>
      <c r="V143" s="26"/>
      <c r="W143" s="26"/>
      <c r="X143" s="26"/>
      <c r="Y143" s="26"/>
      <c r="Z143" s="26"/>
    </row>
    <row r="144" spans="1:26" ht="15.75" customHeight="1" x14ac:dyDescent="0.25">
      <c r="A144" s="26"/>
      <c r="B144" s="47"/>
      <c r="C144" s="37"/>
      <c r="D144" s="36"/>
      <c r="E144" s="48"/>
      <c r="F144" s="37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7"/>
      <c r="U144" s="37"/>
      <c r="V144" s="26"/>
      <c r="W144" s="26"/>
      <c r="X144" s="26"/>
      <c r="Y144" s="26"/>
      <c r="Z144" s="26"/>
    </row>
    <row r="145" spans="1:26" ht="15.75" customHeight="1" x14ac:dyDescent="0.25">
      <c r="A145" s="26"/>
      <c r="B145" s="47"/>
      <c r="C145" s="37"/>
      <c r="D145" s="36"/>
      <c r="E145" s="48"/>
      <c r="F145" s="37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7"/>
      <c r="U145" s="37"/>
      <c r="V145" s="26"/>
      <c r="W145" s="26"/>
      <c r="X145" s="26"/>
      <c r="Y145" s="26"/>
      <c r="Z145" s="26"/>
    </row>
    <row r="146" spans="1:26" ht="15.75" customHeight="1" x14ac:dyDescent="0.25">
      <c r="A146" s="26"/>
      <c r="B146" s="47"/>
      <c r="C146" s="37"/>
      <c r="D146" s="36"/>
      <c r="E146" s="48"/>
      <c r="F146" s="37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7"/>
      <c r="U146" s="37"/>
      <c r="V146" s="26"/>
      <c r="W146" s="26"/>
      <c r="X146" s="26"/>
      <c r="Y146" s="26"/>
      <c r="Z146" s="26"/>
    </row>
    <row r="147" spans="1:26" ht="15.75" customHeight="1" x14ac:dyDescent="0.25">
      <c r="A147" s="26"/>
      <c r="B147" s="47"/>
      <c r="C147" s="37"/>
      <c r="D147" s="36"/>
      <c r="E147" s="48"/>
      <c r="F147" s="37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7"/>
      <c r="U147" s="37"/>
      <c r="V147" s="26"/>
      <c r="W147" s="26"/>
      <c r="X147" s="26"/>
      <c r="Y147" s="26"/>
      <c r="Z147" s="26"/>
    </row>
    <row r="148" spans="1:26" ht="15.75" customHeight="1" x14ac:dyDescent="0.25">
      <c r="A148" s="26"/>
      <c r="B148" s="47"/>
      <c r="C148" s="37"/>
      <c r="D148" s="36"/>
      <c r="E148" s="48"/>
      <c r="F148" s="37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7"/>
      <c r="U148" s="37"/>
      <c r="V148" s="26"/>
      <c r="W148" s="26"/>
      <c r="X148" s="26"/>
      <c r="Y148" s="26"/>
      <c r="Z148" s="26"/>
    </row>
    <row r="149" spans="1:26" ht="15.75" customHeight="1" x14ac:dyDescent="0.25">
      <c r="A149" s="26"/>
      <c r="B149" s="47"/>
      <c r="C149" s="37"/>
      <c r="D149" s="36"/>
      <c r="E149" s="48"/>
      <c r="F149" s="37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7"/>
      <c r="U149" s="37"/>
      <c r="V149" s="26"/>
      <c r="W149" s="26"/>
      <c r="X149" s="26"/>
      <c r="Y149" s="26"/>
      <c r="Z149" s="26"/>
    </row>
    <row r="150" spans="1:26" ht="15.75" customHeight="1" x14ac:dyDescent="0.25">
      <c r="A150" s="26"/>
      <c r="B150" s="47"/>
      <c r="C150" s="37"/>
      <c r="D150" s="36"/>
      <c r="E150" s="48"/>
      <c r="F150" s="37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7"/>
      <c r="U150" s="37"/>
      <c r="V150" s="26"/>
      <c r="W150" s="26"/>
      <c r="X150" s="26"/>
      <c r="Y150" s="26"/>
      <c r="Z150" s="26"/>
    </row>
    <row r="151" spans="1:26" ht="15.75" customHeight="1" x14ac:dyDescent="0.25">
      <c r="A151" s="26"/>
      <c r="B151" s="47"/>
      <c r="C151" s="37"/>
      <c r="D151" s="36"/>
      <c r="E151" s="48"/>
      <c r="F151" s="37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7"/>
      <c r="U151" s="37"/>
      <c r="V151" s="26"/>
      <c r="W151" s="26"/>
      <c r="X151" s="26"/>
      <c r="Y151" s="26"/>
      <c r="Z151" s="26"/>
    </row>
    <row r="152" spans="1:26" ht="15.75" customHeight="1" x14ac:dyDescent="0.25">
      <c r="A152" s="26"/>
      <c r="B152" s="47"/>
      <c r="C152" s="37"/>
      <c r="D152" s="36"/>
      <c r="E152" s="48"/>
      <c r="F152" s="37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7"/>
      <c r="U152" s="37"/>
      <c r="V152" s="26"/>
      <c r="W152" s="26"/>
      <c r="X152" s="26"/>
      <c r="Y152" s="26"/>
      <c r="Z152" s="26"/>
    </row>
    <row r="153" spans="1:26" ht="15.75" customHeight="1" x14ac:dyDescent="0.25">
      <c r="A153" s="26"/>
      <c r="B153" s="47"/>
      <c r="C153" s="37"/>
      <c r="D153" s="36"/>
      <c r="E153" s="48"/>
      <c r="F153" s="37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7"/>
      <c r="U153" s="37"/>
      <c r="V153" s="26"/>
      <c r="W153" s="26"/>
      <c r="X153" s="26"/>
      <c r="Y153" s="26"/>
      <c r="Z153" s="26"/>
    </row>
    <row r="154" spans="1:26" ht="15.75" customHeight="1" x14ac:dyDescent="0.25">
      <c r="A154" s="26"/>
      <c r="B154" s="47"/>
      <c r="C154" s="37"/>
      <c r="D154" s="36"/>
      <c r="E154" s="48"/>
      <c r="F154" s="37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7"/>
      <c r="U154" s="37"/>
      <c r="V154" s="26"/>
      <c r="W154" s="26"/>
      <c r="X154" s="26"/>
      <c r="Y154" s="26"/>
      <c r="Z154" s="26"/>
    </row>
    <row r="155" spans="1:26" ht="15.75" customHeight="1" x14ac:dyDescent="0.25">
      <c r="A155" s="26"/>
      <c r="B155" s="47"/>
      <c r="C155" s="37"/>
      <c r="D155" s="36"/>
      <c r="E155" s="48"/>
      <c r="F155" s="37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7"/>
      <c r="U155" s="37"/>
      <c r="V155" s="26"/>
      <c r="W155" s="26"/>
      <c r="X155" s="26"/>
      <c r="Y155" s="26"/>
      <c r="Z155" s="26"/>
    </row>
    <row r="156" spans="1:26" ht="15.75" customHeight="1" x14ac:dyDescent="0.25">
      <c r="A156" s="26"/>
      <c r="B156" s="47"/>
      <c r="C156" s="37"/>
      <c r="D156" s="36"/>
      <c r="E156" s="48"/>
      <c r="F156" s="37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7"/>
      <c r="U156" s="37"/>
      <c r="V156" s="26"/>
      <c r="W156" s="26"/>
      <c r="X156" s="26"/>
      <c r="Y156" s="26"/>
      <c r="Z156" s="26"/>
    </row>
    <row r="157" spans="1:26" ht="15.75" customHeight="1" x14ac:dyDescent="0.25">
      <c r="A157" s="26"/>
      <c r="B157" s="47"/>
      <c r="C157" s="37"/>
      <c r="D157" s="36"/>
      <c r="E157" s="48"/>
      <c r="F157" s="37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7"/>
      <c r="U157" s="37"/>
      <c r="V157" s="26"/>
      <c r="W157" s="26"/>
      <c r="X157" s="26"/>
      <c r="Y157" s="26"/>
      <c r="Z157" s="26"/>
    </row>
    <row r="158" spans="1:26" ht="15.75" customHeight="1" x14ac:dyDescent="0.25">
      <c r="A158" s="26"/>
      <c r="B158" s="47"/>
      <c r="C158" s="37"/>
      <c r="D158" s="36"/>
      <c r="E158" s="48"/>
      <c r="F158" s="37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7"/>
      <c r="U158" s="37"/>
      <c r="V158" s="26"/>
      <c r="W158" s="26"/>
      <c r="X158" s="26"/>
      <c r="Y158" s="26"/>
      <c r="Z158" s="26"/>
    </row>
    <row r="159" spans="1:26" ht="15.75" customHeight="1" x14ac:dyDescent="0.25">
      <c r="A159" s="26"/>
      <c r="B159" s="47"/>
      <c r="C159" s="37"/>
      <c r="D159" s="36"/>
      <c r="E159" s="48"/>
      <c r="F159" s="37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7"/>
      <c r="U159" s="37"/>
      <c r="V159" s="26"/>
      <c r="W159" s="26"/>
      <c r="X159" s="26"/>
      <c r="Y159" s="26"/>
      <c r="Z159" s="26"/>
    </row>
    <row r="160" spans="1:26" ht="15.75" customHeight="1" x14ac:dyDescent="0.25">
      <c r="A160" s="26"/>
      <c r="B160" s="47"/>
      <c r="C160" s="37"/>
      <c r="D160" s="36"/>
      <c r="E160" s="48"/>
      <c r="F160" s="37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7"/>
      <c r="U160" s="37"/>
      <c r="V160" s="26"/>
      <c r="W160" s="26"/>
      <c r="X160" s="26"/>
      <c r="Y160" s="26"/>
      <c r="Z160" s="26"/>
    </row>
    <row r="161" spans="1:26" ht="15.75" customHeight="1" x14ac:dyDescent="0.25">
      <c r="A161" s="26"/>
      <c r="B161" s="47"/>
      <c r="C161" s="37"/>
      <c r="D161" s="36"/>
      <c r="E161" s="48"/>
      <c r="F161" s="37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7"/>
      <c r="U161" s="37"/>
      <c r="V161" s="26"/>
      <c r="W161" s="26"/>
      <c r="X161" s="26"/>
      <c r="Y161" s="26"/>
      <c r="Z161" s="26"/>
    </row>
    <row r="162" spans="1:26" ht="15.75" customHeight="1" x14ac:dyDescent="0.25">
      <c r="A162" s="26"/>
      <c r="B162" s="47"/>
      <c r="C162" s="37"/>
      <c r="D162" s="36"/>
      <c r="E162" s="48"/>
      <c r="F162" s="37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7"/>
      <c r="U162" s="37"/>
      <c r="V162" s="26"/>
      <c r="W162" s="26"/>
      <c r="X162" s="26"/>
      <c r="Y162" s="26"/>
      <c r="Z162" s="26"/>
    </row>
    <row r="163" spans="1:26" ht="15.75" customHeight="1" x14ac:dyDescent="0.25">
      <c r="A163" s="26"/>
      <c r="B163" s="47"/>
      <c r="C163" s="37"/>
      <c r="D163" s="36"/>
      <c r="E163" s="48"/>
      <c r="F163" s="37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7"/>
      <c r="U163" s="37"/>
      <c r="V163" s="26"/>
      <c r="W163" s="26"/>
      <c r="X163" s="26"/>
      <c r="Y163" s="26"/>
      <c r="Z163" s="26"/>
    </row>
    <row r="164" spans="1:26" ht="15.75" customHeight="1" x14ac:dyDescent="0.25">
      <c r="A164" s="26"/>
      <c r="B164" s="47"/>
      <c r="C164" s="37"/>
      <c r="D164" s="36"/>
      <c r="E164" s="48"/>
      <c r="F164" s="37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7"/>
      <c r="U164" s="37"/>
      <c r="V164" s="26"/>
      <c r="W164" s="26"/>
      <c r="X164" s="26"/>
      <c r="Y164" s="26"/>
      <c r="Z164" s="26"/>
    </row>
    <row r="165" spans="1:26" ht="15.75" customHeight="1" x14ac:dyDescent="0.25">
      <c r="A165" s="26"/>
      <c r="B165" s="47"/>
      <c r="C165" s="37"/>
      <c r="D165" s="36"/>
      <c r="E165" s="48"/>
      <c r="F165" s="37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7"/>
      <c r="U165" s="37"/>
      <c r="V165" s="26"/>
      <c r="W165" s="26"/>
      <c r="X165" s="26"/>
      <c r="Y165" s="26"/>
      <c r="Z165" s="26"/>
    </row>
    <row r="166" spans="1:26" ht="15.75" customHeight="1" x14ac:dyDescent="0.25">
      <c r="A166" s="26"/>
      <c r="B166" s="47"/>
      <c r="C166" s="37"/>
      <c r="D166" s="36"/>
      <c r="E166" s="48"/>
      <c r="F166" s="37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7"/>
      <c r="U166" s="37"/>
      <c r="V166" s="26"/>
      <c r="W166" s="26"/>
      <c r="X166" s="26"/>
      <c r="Y166" s="26"/>
      <c r="Z166" s="26"/>
    </row>
    <row r="167" spans="1:26" ht="15.75" customHeight="1" x14ac:dyDescent="0.25">
      <c r="A167" s="26"/>
      <c r="B167" s="47"/>
      <c r="C167" s="37"/>
      <c r="D167" s="36"/>
      <c r="E167" s="48"/>
      <c r="F167" s="37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7"/>
      <c r="U167" s="37"/>
      <c r="V167" s="26"/>
      <c r="W167" s="26"/>
      <c r="X167" s="26"/>
      <c r="Y167" s="26"/>
      <c r="Z167" s="26"/>
    </row>
    <row r="168" spans="1:26" ht="15.75" customHeight="1" x14ac:dyDescent="0.25">
      <c r="A168" s="26"/>
      <c r="B168" s="47"/>
      <c r="C168" s="37"/>
      <c r="D168" s="36"/>
      <c r="E168" s="48"/>
      <c r="F168" s="37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7"/>
      <c r="U168" s="37"/>
      <c r="V168" s="26"/>
      <c r="W168" s="26"/>
      <c r="X168" s="26"/>
      <c r="Y168" s="26"/>
      <c r="Z168" s="26"/>
    </row>
    <row r="169" spans="1:26" ht="15.75" customHeight="1" x14ac:dyDescent="0.25">
      <c r="A169" s="26"/>
      <c r="B169" s="47"/>
      <c r="C169" s="37"/>
      <c r="D169" s="36"/>
      <c r="E169" s="48"/>
      <c r="F169" s="37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7"/>
      <c r="U169" s="37"/>
      <c r="V169" s="26"/>
      <c r="W169" s="26"/>
      <c r="X169" s="26"/>
      <c r="Y169" s="26"/>
      <c r="Z169" s="26"/>
    </row>
    <row r="170" spans="1:26" ht="15.75" customHeight="1" x14ac:dyDescent="0.25">
      <c r="A170" s="26"/>
      <c r="B170" s="47"/>
      <c r="C170" s="37"/>
      <c r="D170" s="36"/>
      <c r="E170" s="48"/>
      <c r="F170" s="37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7"/>
      <c r="U170" s="37"/>
      <c r="V170" s="26"/>
      <c r="W170" s="26"/>
      <c r="X170" s="26"/>
      <c r="Y170" s="26"/>
      <c r="Z170" s="26"/>
    </row>
    <row r="171" spans="1:26" ht="15.75" customHeight="1" x14ac:dyDescent="0.25">
      <c r="A171" s="26"/>
      <c r="B171" s="47"/>
      <c r="C171" s="37"/>
      <c r="D171" s="36"/>
      <c r="E171" s="48"/>
      <c r="F171" s="37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7"/>
      <c r="U171" s="37"/>
      <c r="V171" s="26"/>
      <c r="W171" s="26"/>
      <c r="X171" s="26"/>
      <c r="Y171" s="26"/>
      <c r="Z171" s="26"/>
    </row>
    <row r="172" spans="1:26" ht="15.75" customHeight="1" x14ac:dyDescent="0.25">
      <c r="A172" s="26"/>
      <c r="B172" s="47"/>
      <c r="C172" s="37"/>
      <c r="D172" s="36"/>
      <c r="E172" s="48"/>
      <c r="F172" s="37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7"/>
      <c r="U172" s="37"/>
      <c r="V172" s="26"/>
      <c r="W172" s="26"/>
      <c r="X172" s="26"/>
      <c r="Y172" s="26"/>
      <c r="Z172" s="26"/>
    </row>
    <row r="173" spans="1:26" ht="15.75" customHeight="1" x14ac:dyDescent="0.25">
      <c r="A173" s="26"/>
      <c r="B173" s="47"/>
      <c r="C173" s="37"/>
      <c r="D173" s="36"/>
      <c r="E173" s="48"/>
      <c r="F173" s="37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7"/>
      <c r="U173" s="37"/>
      <c r="V173" s="26"/>
      <c r="W173" s="26"/>
      <c r="X173" s="26"/>
      <c r="Y173" s="26"/>
      <c r="Z173" s="26"/>
    </row>
    <row r="174" spans="1:26" ht="15.75" customHeight="1" x14ac:dyDescent="0.25">
      <c r="A174" s="26"/>
      <c r="B174" s="47"/>
      <c r="C174" s="37"/>
      <c r="D174" s="36"/>
      <c r="E174" s="48"/>
      <c r="F174" s="37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7"/>
      <c r="U174" s="37"/>
      <c r="V174" s="26"/>
      <c r="W174" s="26"/>
      <c r="X174" s="26"/>
      <c r="Y174" s="26"/>
      <c r="Z174" s="26"/>
    </row>
    <row r="175" spans="1:26" ht="15.75" customHeight="1" x14ac:dyDescent="0.25">
      <c r="A175" s="26"/>
      <c r="B175" s="47"/>
      <c r="C175" s="37"/>
      <c r="D175" s="36"/>
      <c r="E175" s="48"/>
      <c r="F175" s="37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7"/>
      <c r="U175" s="37"/>
      <c r="V175" s="26"/>
      <c r="W175" s="26"/>
      <c r="X175" s="26"/>
      <c r="Y175" s="26"/>
      <c r="Z175" s="26"/>
    </row>
    <row r="176" spans="1:26" ht="15.75" customHeight="1" x14ac:dyDescent="0.25">
      <c r="A176" s="26"/>
      <c r="B176" s="47"/>
      <c r="C176" s="37"/>
      <c r="D176" s="36"/>
      <c r="E176" s="48"/>
      <c r="F176" s="37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7"/>
      <c r="U176" s="37"/>
      <c r="V176" s="26"/>
      <c r="W176" s="26"/>
      <c r="X176" s="26"/>
      <c r="Y176" s="26"/>
      <c r="Z176" s="26"/>
    </row>
    <row r="177" spans="1:26" ht="15.75" customHeight="1" x14ac:dyDescent="0.25">
      <c r="A177" s="26"/>
      <c r="B177" s="47"/>
      <c r="C177" s="37"/>
      <c r="D177" s="36"/>
      <c r="E177" s="48"/>
      <c r="F177" s="37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7"/>
      <c r="U177" s="37"/>
      <c r="V177" s="26"/>
      <c r="W177" s="26"/>
      <c r="X177" s="26"/>
      <c r="Y177" s="26"/>
      <c r="Z177" s="26"/>
    </row>
    <row r="178" spans="1:26" ht="15.75" customHeight="1" x14ac:dyDescent="0.25">
      <c r="A178" s="26"/>
      <c r="B178" s="47"/>
      <c r="C178" s="37"/>
      <c r="D178" s="36"/>
      <c r="E178" s="48"/>
      <c r="F178" s="37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7"/>
      <c r="U178" s="37"/>
      <c r="V178" s="26"/>
      <c r="W178" s="26"/>
      <c r="X178" s="26"/>
      <c r="Y178" s="26"/>
      <c r="Z178" s="26"/>
    </row>
    <row r="179" spans="1:26" ht="15.75" customHeight="1" x14ac:dyDescent="0.25">
      <c r="A179" s="26"/>
      <c r="B179" s="47"/>
      <c r="C179" s="37"/>
      <c r="D179" s="36"/>
      <c r="E179" s="48"/>
      <c r="F179" s="37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7"/>
      <c r="U179" s="37"/>
      <c r="V179" s="26"/>
      <c r="W179" s="26"/>
      <c r="X179" s="26"/>
      <c r="Y179" s="26"/>
      <c r="Z179" s="26"/>
    </row>
    <row r="180" spans="1:26" ht="15.75" customHeight="1" x14ac:dyDescent="0.25">
      <c r="A180" s="26"/>
      <c r="B180" s="47"/>
      <c r="C180" s="37"/>
      <c r="D180" s="36"/>
      <c r="E180" s="48"/>
      <c r="F180" s="37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7"/>
      <c r="U180" s="37"/>
      <c r="V180" s="26"/>
      <c r="W180" s="26"/>
      <c r="X180" s="26"/>
      <c r="Y180" s="26"/>
      <c r="Z180" s="26"/>
    </row>
    <row r="181" spans="1:26" ht="15.75" customHeight="1" x14ac:dyDescent="0.25">
      <c r="A181" s="26"/>
      <c r="B181" s="47"/>
      <c r="C181" s="37"/>
      <c r="D181" s="36"/>
      <c r="E181" s="48"/>
      <c r="F181" s="37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7"/>
      <c r="U181" s="37"/>
      <c r="V181" s="26"/>
      <c r="W181" s="26"/>
      <c r="X181" s="26"/>
      <c r="Y181" s="26"/>
      <c r="Z181" s="26"/>
    </row>
    <row r="182" spans="1:26" ht="15.75" customHeight="1" x14ac:dyDescent="0.25">
      <c r="A182" s="26"/>
      <c r="B182" s="47"/>
      <c r="C182" s="37"/>
      <c r="D182" s="36"/>
      <c r="E182" s="48"/>
      <c r="F182" s="37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7"/>
      <c r="U182" s="37"/>
      <c r="V182" s="26"/>
      <c r="W182" s="26"/>
      <c r="X182" s="26"/>
      <c r="Y182" s="26"/>
      <c r="Z182" s="26"/>
    </row>
    <row r="183" spans="1:26" ht="15.75" customHeight="1" x14ac:dyDescent="0.25">
      <c r="A183" s="26"/>
      <c r="B183" s="47"/>
      <c r="C183" s="37"/>
      <c r="D183" s="36"/>
      <c r="E183" s="48"/>
      <c r="F183" s="37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7"/>
      <c r="U183" s="37"/>
      <c r="V183" s="26"/>
      <c r="W183" s="26"/>
      <c r="X183" s="26"/>
      <c r="Y183" s="26"/>
      <c r="Z183" s="26"/>
    </row>
    <row r="184" spans="1:26" ht="15.75" customHeight="1" x14ac:dyDescent="0.25">
      <c r="A184" s="26"/>
      <c r="B184" s="47"/>
      <c r="C184" s="37"/>
      <c r="D184" s="36"/>
      <c r="E184" s="48"/>
      <c r="F184" s="37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7"/>
      <c r="U184" s="37"/>
      <c r="V184" s="26"/>
      <c r="W184" s="26"/>
      <c r="X184" s="26"/>
      <c r="Y184" s="26"/>
      <c r="Z184" s="26"/>
    </row>
    <row r="185" spans="1:26" ht="15.75" customHeight="1" x14ac:dyDescent="0.25">
      <c r="A185" s="26"/>
      <c r="B185" s="47"/>
      <c r="C185" s="37"/>
      <c r="D185" s="36"/>
      <c r="E185" s="48"/>
      <c r="F185" s="37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7"/>
      <c r="U185" s="37"/>
      <c r="V185" s="26"/>
      <c r="W185" s="26"/>
      <c r="X185" s="26"/>
      <c r="Y185" s="26"/>
      <c r="Z185" s="26"/>
    </row>
    <row r="186" spans="1:26" ht="15.75" customHeight="1" x14ac:dyDescent="0.25">
      <c r="A186" s="26"/>
      <c r="B186" s="47"/>
      <c r="C186" s="37"/>
      <c r="D186" s="36"/>
      <c r="E186" s="48"/>
      <c r="F186" s="37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7"/>
      <c r="U186" s="37"/>
      <c r="V186" s="26"/>
      <c r="W186" s="26"/>
      <c r="X186" s="26"/>
      <c r="Y186" s="26"/>
      <c r="Z186" s="26"/>
    </row>
    <row r="187" spans="1:26" ht="15.75" customHeight="1" x14ac:dyDescent="0.25">
      <c r="A187" s="26"/>
      <c r="B187" s="47"/>
      <c r="C187" s="37"/>
      <c r="D187" s="36"/>
      <c r="E187" s="48"/>
      <c r="F187" s="37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7"/>
      <c r="U187" s="37"/>
      <c r="V187" s="26"/>
      <c r="W187" s="26"/>
      <c r="X187" s="26"/>
      <c r="Y187" s="26"/>
      <c r="Z187" s="26"/>
    </row>
    <row r="188" spans="1:26" ht="15.75" customHeight="1" x14ac:dyDescent="0.25">
      <c r="A188" s="26"/>
      <c r="B188" s="47"/>
      <c r="C188" s="37"/>
      <c r="D188" s="36"/>
      <c r="E188" s="48"/>
      <c r="F188" s="37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7"/>
      <c r="U188" s="37"/>
      <c r="V188" s="26"/>
      <c r="W188" s="26"/>
      <c r="X188" s="26"/>
      <c r="Y188" s="26"/>
      <c r="Z188" s="26"/>
    </row>
    <row r="189" spans="1:26" ht="15.75" customHeight="1" x14ac:dyDescent="0.25">
      <c r="A189" s="26"/>
      <c r="B189" s="47"/>
      <c r="C189" s="37"/>
      <c r="D189" s="36"/>
      <c r="E189" s="48"/>
      <c r="F189" s="37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7"/>
      <c r="U189" s="37"/>
      <c r="V189" s="26"/>
      <c r="W189" s="26"/>
      <c r="X189" s="26"/>
      <c r="Y189" s="26"/>
      <c r="Z189" s="26"/>
    </row>
    <row r="190" spans="1:26" ht="15.75" customHeight="1" x14ac:dyDescent="0.25">
      <c r="A190" s="26"/>
      <c r="B190" s="47"/>
      <c r="C190" s="37"/>
      <c r="D190" s="36"/>
      <c r="E190" s="48"/>
      <c r="F190" s="37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7"/>
      <c r="U190" s="37"/>
      <c r="V190" s="26"/>
      <c r="W190" s="26"/>
      <c r="X190" s="26"/>
      <c r="Y190" s="26"/>
      <c r="Z190" s="26"/>
    </row>
    <row r="191" spans="1:26" ht="15.75" customHeight="1" x14ac:dyDescent="0.25">
      <c r="A191" s="26"/>
      <c r="B191" s="47"/>
      <c r="C191" s="37"/>
      <c r="D191" s="36"/>
      <c r="E191" s="48"/>
      <c r="F191" s="37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7"/>
      <c r="U191" s="37"/>
      <c r="V191" s="26"/>
      <c r="W191" s="26"/>
      <c r="X191" s="26"/>
      <c r="Y191" s="26"/>
      <c r="Z191" s="26"/>
    </row>
    <row r="192" spans="1:26" ht="15.75" customHeight="1" x14ac:dyDescent="0.25">
      <c r="A192" s="26"/>
      <c r="B192" s="47"/>
      <c r="C192" s="37"/>
      <c r="D192" s="36"/>
      <c r="E192" s="48"/>
      <c r="F192" s="37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7"/>
      <c r="U192" s="37"/>
      <c r="V192" s="26"/>
      <c r="W192" s="26"/>
      <c r="X192" s="26"/>
      <c r="Y192" s="26"/>
      <c r="Z192" s="26"/>
    </row>
    <row r="193" spans="1:26" ht="15.75" customHeight="1" x14ac:dyDescent="0.25">
      <c r="A193" s="26"/>
      <c r="B193" s="47"/>
      <c r="C193" s="37"/>
      <c r="D193" s="36"/>
      <c r="E193" s="48"/>
      <c r="F193" s="37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7"/>
      <c r="U193" s="37"/>
      <c r="V193" s="26"/>
      <c r="W193" s="26"/>
      <c r="X193" s="26"/>
      <c r="Y193" s="26"/>
      <c r="Z193" s="26"/>
    </row>
    <row r="194" spans="1:26" ht="15.75" customHeight="1" x14ac:dyDescent="0.25">
      <c r="A194" s="26"/>
      <c r="B194" s="47"/>
      <c r="C194" s="37"/>
      <c r="D194" s="36"/>
      <c r="E194" s="48"/>
      <c r="F194" s="37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7"/>
      <c r="U194" s="37"/>
      <c r="V194" s="26"/>
      <c r="W194" s="26"/>
      <c r="X194" s="26"/>
      <c r="Y194" s="26"/>
      <c r="Z194" s="26"/>
    </row>
    <row r="195" spans="1:26" ht="15.75" customHeight="1" x14ac:dyDescent="0.25">
      <c r="A195" s="26"/>
      <c r="B195" s="47"/>
      <c r="C195" s="37"/>
      <c r="D195" s="36"/>
      <c r="E195" s="48"/>
      <c r="F195" s="37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7"/>
      <c r="U195" s="37"/>
      <c r="V195" s="26"/>
      <c r="W195" s="26"/>
      <c r="X195" s="26"/>
      <c r="Y195" s="26"/>
      <c r="Z195" s="26"/>
    </row>
    <row r="196" spans="1:26" ht="15.75" customHeight="1" x14ac:dyDescent="0.25">
      <c r="A196" s="26"/>
      <c r="B196" s="47"/>
      <c r="C196" s="37"/>
      <c r="D196" s="36"/>
      <c r="E196" s="48"/>
      <c r="F196" s="37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7"/>
      <c r="U196" s="37"/>
      <c r="V196" s="26"/>
      <c r="W196" s="26"/>
      <c r="X196" s="26"/>
      <c r="Y196" s="26"/>
      <c r="Z196" s="26"/>
    </row>
    <row r="197" spans="1:26" ht="15.75" customHeight="1" x14ac:dyDescent="0.25">
      <c r="A197" s="26"/>
      <c r="B197" s="47"/>
      <c r="C197" s="37"/>
      <c r="D197" s="36"/>
      <c r="E197" s="48"/>
      <c r="F197" s="37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7"/>
      <c r="U197" s="37"/>
      <c r="V197" s="26"/>
      <c r="W197" s="26"/>
      <c r="X197" s="26"/>
      <c r="Y197" s="26"/>
      <c r="Z197" s="26"/>
    </row>
    <row r="198" spans="1:26" ht="15.75" customHeight="1" x14ac:dyDescent="0.25">
      <c r="A198" s="26"/>
      <c r="B198" s="47"/>
      <c r="C198" s="37"/>
      <c r="D198" s="36"/>
      <c r="E198" s="48"/>
      <c r="F198" s="37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7"/>
      <c r="U198" s="37"/>
      <c r="V198" s="26"/>
      <c r="W198" s="26"/>
      <c r="X198" s="26"/>
      <c r="Y198" s="26"/>
      <c r="Z198" s="26"/>
    </row>
    <row r="199" spans="1:26" ht="15.75" customHeight="1" x14ac:dyDescent="0.25">
      <c r="A199" s="26"/>
      <c r="B199" s="47"/>
      <c r="C199" s="37"/>
      <c r="D199" s="36"/>
      <c r="E199" s="48"/>
      <c r="F199" s="37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7"/>
      <c r="U199" s="37"/>
      <c r="V199" s="26"/>
      <c r="W199" s="26"/>
      <c r="X199" s="26"/>
      <c r="Y199" s="26"/>
      <c r="Z199" s="26"/>
    </row>
    <row r="200" spans="1:26" ht="15.75" customHeight="1" x14ac:dyDescent="0.25">
      <c r="A200" s="26"/>
      <c r="B200" s="47"/>
      <c r="C200" s="37"/>
      <c r="D200" s="36"/>
      <c r="E200" s="48"/>
      <c r="F200" s="37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7"/>
      <c r="U200" s="37"/>
      <c r="V200" s="26"/>
      <c r="W200" s="26"/>
      <c r="X200" s="26"/>
      <c r="Y200" s="26"/>
      <c r="Z200" s="26"/>
    </row>
    <row r="201" spans="1:26" ht="15.75" customHeight="1" x14ac:dyDescent="0.25">
      <c r="A201" s="26"/>
      <c r="B201" s="47"/>
      <c r="C201" s="37"/>
      <c r="D201" s="36"/>
      <c r="E201" s="48"/>
      <c r="F201" s="37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7"/>
      <c r="U201" s="37"/>
      <c r="V201" s="26"/>
      <c r="W201" s="26"/>
      <c r="X201" s="26"/>
      <c r="Y201" s="26"/>
      <c r="Z201" s="26"/>
    </row>
    <row r="202" spans="1:26" ht="15.75" customHeight="1" x14ac:dyDescent="0.25">
      <c r="A202" s="26"/>
      <c r="B202" s="47"/>
      <c r="C202" s="37"/>
      <c r="D202" s="36"/>
      <c r="E202" s="48"/>
      <c r="F202" s="37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7"/>
      <c r="U202" s="37"/>
      <c r="V202" s="26"/>
      <c r="W202" s="26"/>
      <c r="X202" s="26"/>
      <c r="Y202" s="26"/>
      <c r="Z202" s="26"/>
    </row>
    <row r="203" spans="1:26" ht="15.75" customHeight="1" x14ac:dyDescent="0.25">
      <c r="A203" s="26"/>
      <c r="B203" s="47"/>
      <c r="C203" s="37"/>
      <c r="D203" s="36"/>
      <c r="E203" s="48"/>
      <c r="F203" s="37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7"/>
      <c r="U203" s="37"/>
      <c r="V203" s="26"/>
      <c r="W203" s="26"/>
      <c r="X203" s="26"/>
      <c r="Y203" s="26"/>
      <c r="Z203" s="26"/>
    </row>
    <row r="204" spans="1:26" ht="15.75" customHeight="1" x14ac:dyDescent="0.25">
      <c r="A204" s="26"/>
      <c r="B204" s="47"/>
      <c r="C204" s="37"/>
      <c r="D204" s="36"/>
      <c r="E204" s="48"/>
      <c r="F204" s="37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7"/>
      <c r="U204" s="37"/>
      <c r="V204" s="26"/>
      <c r="W204" s="26"/>
      <c r="X204" s="26"/>
      <c r="Y204" s="26"/>
      <c r="Z204" s="26"/>
    </row>
    <row r="205" spans="1:26" ht="15.75" customHeight="1" x14ac:dyDescent="0.2"/>
    <row r="206" spans="1:26" ht="15.75" customHeight="1" x14ac:dyDescent="0.2"/>
    <row r="207" spans="1:26" ht="15.75" customHeight="1" x14ac:dyDescent="0.2"/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</sheetData>
  <autoFilter ref="A6:R6" xr:uid="{00000000-0009-0000-0000-000001000000}"/>
  <mergeCells count="67">
    <mergeCell ref="C33:C34"/>
    <mergeCell ref="B29:B30"/>
    <mergeCell ref="B31:B32"/>
    <mergeCell ref="C25:C26"/>
    <mergeCell ref="C17:C18"/>
    <mergeCell ref="C19:C20"/>
    <mergeCell ref="C29:C30"/>
    <mergeCell ref="C31:C32"/>
    <mergeCell ref="B11:B12"/>
    <mergeCell ref="B13:B14"/>
    <mergeCell ref="C11:C12"/>
    <mergeCell ref="C13:C14"/>
    <mergeCell ref="B33:B34"/>
    <mergeCell ref="B17:B18"/>
    <mergeCell ref="B27:B28"/>
    <mergeCell ref="B25:B26"/>
    <mergeCell ref="C27:C28"/>
    <mergeCell ref="C15:C16"/>
    <mergeCell ref="B15:B16"/>
    <mergeCell ref="B19:B20"/>
    <mergeCell ref="B21:B22"/>
    <mergeCell ref="B23:B24"/>
    <mergeCell ref="C21:C22"/>
    <mergeCell ref="C23:C24"/>
    <mergeCell ref="B1:F2"/>
    <mergeCell ref="B3:F4"/>
    <mergeCell ref="B7:B8"/>
    <mergeCell ref="B9:B10"/>
    <mergeCell ref="C7:C8"/>
    <mergeCell ref="C9:C10"/>
    <mergeCell ref="B39:B40"/>
    <mergeCell ref="C39:C40"/>
    <mergeCell ref="B41:B42"/>
    <mergeCell ref="C41:C42"/>
    <mergeCell ref="C35:C36"/>
    <mergeCell ref="B35:B36"/>
    <mergeCell ref="B37:B38"/>
    <mergeCell ref="C37:C38"/>
    <mergeCell ref="B43:B44"/>
    <mergeCell ref="C43:C44"/>
    <mergeCell ref="B45:B46"/>
    <mergeCell ref="C45:C46"/>
    <mergeCell ref="B47:B48"/>
    <mergeCell ref="C47:C48"/>
    <mergeCell ref="C55:C56"/>
    <mergeCell ref="B57:B58"/>
    <mergeCell ref="C57:C58"/>
    <mergeCell ref="B49:B50"/>
    <mergeCell ref="C49:C50"/>
    <mergeCell ref="C51:C52"/>
    <mergeCell ref="B51:B52"/>
    <mergeCell ref="B67:B68"/>
    <mergeCell ref="C67:C68"/>
    <mergeCell ref="B69:B70"/>
    <mergeCell ref="C69:C70"/>
    <mergeCell ref="A7:A70"/>
    <mergeCell ref="B63:B64"/>
    <mergeCell ref="C63:C64"/>
    <mergeCell ref="B65:B66"/>
    <mergeCell ref="C65:C66"/>
    <mergeCell ref="C59:C60"/>
    <mergeCell ref="B59:B60"/>
    <mergeCell ref="B61:B62"/>
    <mergeCell ref="C61:C62"/>
    <mergeCell ref="B53:B54"/>
    <mergeCell ref="C53:C54"/>
    <mergeCell ref="B55:B56"/>
  </mergeCells>
  <pageMargins left="0.25" right="0.25" top="0.75" bottom="0.75" header="0" footer="0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'Base de Dados'!$A$51:$A$53</xm:f>
          </x14:formula1>
          <xm:sqref>E7:E70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B6" sqref="B6:G6"/>
    </sheetView>
  </sheetViews>
  <sheetFormatPr defaultColWidth="16.83203125" defaultRowHeight="15" customHeight="1" x14ac:dyDescent="0.2"/>
  <cols>
    <col min="1" max="1" width="12.1640625" customWidth="1"/>
    <col min="2" max="2" width="60.5" customWidth="1"/>
    <col min="3" max="3" width="23.6640625" customWidth="1"/>
    <col min="4" max="4" width="12.1640625" customWidth="1"/>
    <col min="5" max="5" width="15.6640625" customWidth="1"/>
    <col min="6" max="8" width="12.1640625" customWidth="1"/>
    <col min="9" max="9" width="19" customWidth="1"/>
    <col min="10" max="10" width="1.33203125" customWidth="1"/>
    <col min="11" max="11" width="9.33203125" hidden="1" customWidth="1"/>
    <col min="12" max="12" width="30" hidden="1" customWidth="1"/>
    <col min="13" max="13" width="9.33203125" hidden="1" customWidth="1"/>
    <col min="14" max="26" width="10.6640625" customWidth="1"/>
  </cols>
  <sheetData>
    <row r="1" spans="1:26" ht="15" customHeight="1" x14ac:dyDescent="0.2">
      <c r="A1" s="1"/>
      <c r="B1" s="225" t="s">
        <v>20</v>
      </c>
      <c r="C1" s="209"/>
      <c r="D1" s="209"/>
      <c r="E1" s="209"/>
      <c r="F1" s="209"/>
      <c r="G1" s="209"/>
      <c r="H1" s="209"/>
      <c r="I1" s="210"/>
      <c r="J1" s="49"/>
      <c r="K1" s="49"/>
      <c r="L1" s="50" t="s">
        <v>21</v>
      </c>
      <c r="M1" s="51">
        <f>COUNTIF($I$10:$I$30,"Concluído")</f>
        <v>0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24" customHeight="1" x14ac:dyDescent="0.2">
      <c r="A2" s="52"/>
      <c r="B2" s="211"/>
      <c r="C2" s="212"/>
      <c r="D2" s="212"/>
      <c r="E2" s="212"/>
      <c r="F2" s="212"/>
      <c r="G2" s="212"/>
      <c r="H2" s="212"/>
      <c r="I2" s="213"/>
      <c r="J2" s="49"/>
      <c r="K2" s="49"/>
      <c r="L2" s="50" t="s">
        <v>22</v>
      </c>
      <c r="M2" s="51">
        <f>COUNTIF($I$10:$I$30,"Em Andamento")</f>
        <v>0</v>
      </c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5" customHeight="1" x14ac:dyDescent="0.2">
      <c r="B3" s="226"/>
      <c r="C3" s="212"/>
      <c r="D3" s="212"/>
      <c r="E3" s="212"/>
      <c r="F3" s="212"/>
      <c r="G3" s="212"/>
      <c r="H3" s="212"/>
      <c r="I3" s="213"/>
      <c r="J3" s="49"/>
      <c r="K3" s="49"/>
      <c r="L3" s="50" t="s">
        <v>23</v>
      </c>
      <c r="M3" s="51">
        <f>COUNTIF($I$10:$I$30,"Atrasado")</f>
        <v>0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5" customHeight="1" x14ac:dyDescent="0.2">
      <c r="A4" s="53"/>
      <c r="B4" s="227"/>
      <c r="C4" s="228"/>
      <c r="D4" s="228"/>
      <c r="E4" s="228"/>
      <c r="F4" s="228"/>
      <c r="G4" s="228"/>
      <c r="H4" s="228"/>
      <c r="I4" s="229"/>
      <c r="J4" s="49"/>
      <c r="L4" s="50" t="s">
        <v>24</v>
      </c>
      <c r="M4" s="51">
        <f>COUNTIF($I$10:$I$30,"Cancelado")</f>
        <v>0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x14ac:dyDescent="0.25">
      <c r="A5" s="49"/>
      <c r="B5" s="54"/>
      <c r="C5" s="54"/>
      <c r="D5" s="54"/>
      <c r="E5" s="54"/>
      <c r="F5" s="54"/>
      <c r="G5" s="54"/>
      <c r="H5" s="54"/>
      <c r="I5" s="49"/>
      <c r="J5" s="49"/>
      <c r="L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2.75" x14ac:dyDescent="0.2">
      <c r="B6" s="230" t="s">
        <v>25</v>
      </c>
      <c r="C6" s="201"/>
      <c r="D6" s="201"/>
      <c r="E6" s="201"/>
      <c r="F6" s="201"/>
      <c r="G6" s="202"/>
      <c r="H6" s="55"/>
      <c r="I6" s="50" t="s">
        <v>26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30" customHeight="1" x14ac:dyDescent="0.2">
      <c r="B7" s="203"/>
      <c r="C7" s="201"/>
      <c r="D7" s="201"/>
      <c r="E7" s="201"/>
      <c r="F7" s="201"/>
      <c r="G7" s="202"/>
      <c r="H7" s="55"/>
      <c r="I7" s="51">
        <f>COUNTA(B10:B1048576)</f>
        <v>0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2.75" x14ac:dyDescent="0.2">
      <c r="A8" s="56"/>
      <c r="B8" s="56"/>
      <c r="C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38.25" x14ac:dyDescent="0.2">
      <c r="A9" s="50" t="s">
        <v>27</v>
      </c>
      <c r="B9" s="50" t="s">
        <v>28</v>
      </c>
      <c r="C9" s="50" t="s">
        <v>29</v>
      </c>
      <c r="D9" s="50" t="s">
        <v>30</v>
      </c>
      <c r="E9" s="50" t="s">
        <v>31</v>
      </c>
      <c r="F9" s="50" t="s">
        <v>32</v>
      </c>
      <c r="G9" s="50" t="s">
        <v>33</v>
      </c>
      <c r="H9" s="50" t="s">
        <v>34</v>
      </c>
      <c r="I9" s="50" t="s">
        <v>35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2.75" x14ac:dyDescent="0.2">
      <c r="A10" s="57"/>
      <c r="B10" s="58"/>
      <c r="C10" s="58"/>
      <c r="D10" s="57"/>
      <c r="E10" s="58"/>
      <c r="F10" s="57"/>
      <c r="G10" s="57"/>
      <c r="H10" s="57"/>
      <c r="I10" s="58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5.75" customHeight="1" x14ac:dyDescent="0.2">
      <c r="A11" s="57"/>
      <c r="B11" s="58"/>
      <c r="C11" s="58"/>
      <c r="D11" s="57"/>
      <c r="E11" s="58"/>
      <c r="F11" s="57"/>
      <c r="G11" s="57"/>
      <c r="H11" s="59"/>
      <c r="I11" s="58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5.75" customHeight="1" x14ac:dyDescent="0.2">
      <c r="A12" s="57"/>
      <c r="B12" s="58"/>
      <c r="C12" s="58"/>
      <c r="D12" s="57"/>
      <c r="E12" s="58"/>
      <c r="F12" s="57"/>
      <c r="G12" s="57"/>
      <c r="H12" s="57"/>
      <c r="I12" s="58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5.75" customHeight="1" x14ac:dyDescent="0.2">
      <c r="A13" s="57"/>
      <c r="B13" s="58"/>
      <c r="C13" s="58"/>
      <c r="D13" s="57"/>
      <c r="E13" s="58"/>
      <c r="F13" s="57"/>
      <c r="G13" s="57"/>
      <c r="H13" s="57"/>
      <c r="I13" s="58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5.75" customHeight="1" x14ac:dyDescent="0.2">
      <c r="A14" s="57"/>
      <c r="B14" s="58"/>
      <c r="C14" s="58"/>
      <c r="D14" s="57"/>
      <c r="E14" s="58"/>
      <c r="F14" s="57"/>
      <c r="G14" s="57"/>
      <c r="H14" s="57"/>
      <c r="I14" s="58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5.75" customHeight="1" x14ac:dyDescent="0.2">
      <c r="A15" s="57"/>
      <c r="B15" s="58"/>
      <c r="C15" s="58"/>
      <c r="D15" s="57"/>
      <c r="E15" s="58"/>
      <c r="F15" s="57"/>
      <c r="G15" s="57"/>
      <c r="H15" s="57"/>
      <c r="I15" s="58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5.75" customHeight="1" x14ac:dyDescent="0.2">
      <c r="A16" s="57"/>
      <c r="B16" s="58"/>
      <c r="C16" s="58"/>
      <c r="D16" s="57"/>
      <c r="E16" s="58"/>
      <c r="F16" s="57"/>
      <c r="G16" s="57"/>
      <c r="H16" s="57"/>
      <c r="I16" s="58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5.75" customHeight="1" x14ac:dyDescent="0.2">
      <c r="A17" s="57"/>
      <c r="B17" s="58"/>
      <c r="C17" s="58"/>
      <c r="D17" s="57"/>
      <c r="E17" s="58"/>
      <c r="F17" s="57"/>
      <c r="G17" s="57"/>
      <c r="H17" s="57"/>
      <c r="I17" s="58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5.75" customHeight="1" x14ac:dyDescent="0.2">
      <c r="A18" s="57"/>
      <c r="B18" s="58"/>
      <c r="C18" s="58"/>
      <c r="D18" s="57"/>
      <c r="E18" s="58"/>
      <c r="F18" s="57"/>
      <c r="G18" s="57"/>
      <c r="H18" s="57"/>
      <c r="I18" s="58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5.75" customHeight="1" x14ac:dyDescent="0.2">
      <c r="A19" s="57"/>
      <c r="B19" s="58"/>
      <c r="C19" s="58"/>
      <c r="D19" s="57"/>
      <c r="E19" s="58"/>
      <c r="F19" s="57"/>
      <c r="G19" s="57"/>
      <c r="H19" s="57"/>
      <c r="I19" s="58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5.75" customHeight="1" x14ac:dyDescent="0.2">
      <c r="A20" s="57"/>
      <c r="B20" s="58"/>
      <c r="C20" s="58"/>
      <c r="D20" s="57"/>
      <c r="E20" s="58"/>
      <c r="F20" s="57"/>
      <c r="G20" s="57"/>
      <c r="H20" s="57"/>
      <c r="I20" s="58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2">
      <c r="A21" s="57"/>
      <c r="B21" s="58"/>
      <c r="C21" s="58"/>
      <c r="D21" s="57"/>
      <c r="E21" s="58"/>
      <c r="F21" s="57"/>
      <c r="G21" s="57"/>
      <c r="H21" s="57"/>
      <c r="I21" s="58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 x14ac:dyDescent="0.2">
      <c r="A22" s="57"/>
      <c r="B22" s="58"/>
      <c r="C22" s="58"/>
      <c r="D22" s="57"/>
      <c r="E22" s="58"/>
      <c r="F22" s="57"/>
      <c r="G22" s="57"/>
      <c r="H22" s="57"/>
      <c r="I22" s="58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 x14ac:dyDescent="0.2">
      <c r="A23" s="57"/>
      <c r="B23" s="58"/>
      <c r="C23" s="58"/>
      <c r="D23" s="57"/>
      <c r="E23" s="58"/>
      <c r="F23" s="57"/>
      <c r="G23" s="57"/>
      <c r="H23" s="57"/>
      <c r="I23" s="58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 x14ac:dyDescent="0.2">
      <c r="A24" s="57"/>
      <c r="B24" s="58"/>
      <c r="C24" s="58"/>
      <c r="D24" s="57"/>
      <c r="E24" s="58"/>
      <c r="F24" s="57"/>
      <c r="G24" s="57"/>
      <c r="H24" s="57"/>
      <c r="I24" s="58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 x14ac:dyDescent="0.2">
      <c r="A25" s="57"/>
      <c r="B25" s="58"/>
      <c r="C25" s="58"/>
      <c r="D25" s="57"/>
      <c r="E25" s="58"/>
      <c r="F25" s="57"/>
      <c r="G25" s="57"/>
      <c r="H25" s="57"/>
      <c r="I25" s="58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5.75" customHeight="1" x14ac:dyDescent="0.2">
      <c r="A26" s="57"/>
      <c r="B26" s="58"/>
      <c r="C26" s="58"/>
      <c r="D26" s="57"/>
      <c r="E26" s="58"/>
      <c r="F26" s="57"/>
      <c r="G26" s="57"/>
      <c r="H26" s="57"/>
      <c r="I26" s="58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 x14ac:dyDescent="0.2">
      <c r="A27" s="57"/>
      <c r="B27" s="58"/>
      <c r="C27" s="58"/>
      <c r="D27" s="57"/>
      <c r="E27" s="58"/>
      <c r="F27" s="57"/>
      <c r="G27" s="57"/>
      <c r="H27" s="57"/>
      <c r="I27" s="58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 x14ac:dyDescent="0.2">
      <c r="A28" s="57"/>
      <c r="B28" s="58"/>
      <c r="C28" s="58"/>
      <c r="D28" s="57"/>
      <c r="E28" s="58"/>
      <c r="F28" s="57"/>
      <c r="G28" s="57"/>
      <c r="H28" s="57"/>
      <c r="I28" s="58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 x14ac:dyDescent="0.2">
      <c r="A29" s="57"/>
      <c r="B29" s="58"/>
      <c r="C29" s="58"/>
      <c r="D29" s="57"/>
      <c r="E29" s="58"/>
      <c r="F29" s="57"/>
      <c r="G29" s="57"/>
      <c r="H29" s="57"/>
      <c r="I29" s="58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 x14ac:dyDescent="0.2">
      <c r="A30" s="60"/>
      <c r="B30" s="61"/>
      <c r="C30" s="61"/>
      <c r="D30" s="60"/>
      <c r="E30" s="61"/>
      <c r="F30" s="60"/>
      <c r="G30" s="60"/>
      <c r="H30" s="60"/>
      <c r="I30" s="61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7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75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7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75" customHeight="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75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75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7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7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7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7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7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7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5.7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5.7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5.7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5.7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5.7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5.7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5.7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5.7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5.7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.7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.75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7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5.7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5.7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.7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.7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.7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5.7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5.7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5.7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5.7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5.7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5.7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5.7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5.7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5.7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5.7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5.7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5.7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5.7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5.7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5.7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5.7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5.7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5.7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5.7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5.7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5.7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5.7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5.7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5.7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5.7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5.7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5.7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5.7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5.7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5.7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5.7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5.7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5.7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5.7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5.7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5.7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5.7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5.7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5.7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5.7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5.7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5.7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5.7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5.7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5.7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5.7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5.7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5.7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5.7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I2"/>
    <mergeCell ref="B3:I4"/>
    <mergeCell ref="B6:G6"/>
    <mergeCell ref="B7:G7"/>
  </mergeCells>
  <pageMargins left="0.31496062992125984" right="0.31496062992125984" top="0.39370078740157483" bottom="0.39370078740157483" header="0" footer="0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0000000}">
          <x14:formula1>
            <xm:f>'Base de Dados'!$A$45:$A$48</xm:f>
          </x14:formula1>
          <xm:sqref>I10:I30</xm:sqref>
        </x14:dataValidation>
        <x14:dataValidation type="list" allowBlank="1" showErrorMessage="1" xr:uid="{00000000-0002-0000-0200-000001000000}">
          <x14:formula1>
            <xm:f>'Base de Dados'!$C$55:$C$57</xm:f>
          </x14:formula1>
          <xm:sqref>E10:E30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99"/>
  <sheetViews>
    <sheetView showGridLines="0" workbookViewId="0">
      <selection activeCell="B6" sqref="B6"/>
    </sheetView>
  </sheetViews>
  <sheetFormatPr defaultColWidth="16.83203125" defaultRowHeight="15" customHeight="1" x14ac:dyDescent="0.2"/>
  <cols>
    <col min="1" max="1" width="9" customWidth="1"/>
    <col min="2" max="2" width="25.6640625" customWidth="1"/>
    <col min="3" max="4" width="70.83203125" customWidth="1"/>
    <col min="5" max="5" width="29" customWidth="1"/>
    <col min="6" max="24" width="9.33203125" customWidth="1"/>
  </cols>
  <sheetData>
    <row r="1" spans="1:24" ht="15" customHeight="1" x14ac:dyDescent="0.2">
      <c r="A1" s="62" t="s">
        <v>41</v>
      </c>
      <c r="B1" s="231" t="s">
        <v>42</v>
      </c>
      <c r="C1" s="209"/>
      <c r="D1" s="210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ht="15" customHeight="1" x14ac:dyDescent="0.2">
      <c r="B2" s="211"/>
      <c r="C2" s="212"/>
      <c r="D2" s="21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15" customHeight="1" x14ac:dyDescent="0.2">
      <c r="B3" s="232"/>
      <c r="C3" s="212"/>
      <c r="D3" s="21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15" customHeight="1" x14ac:dyDescent="0.2">
      <c r="B4" s="227"/>
      <c r="C4" s="228"/>
      <c r="D4" s="229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ht="15" customHeight="1" x14ac:dyDescent="0.2">
      <c r="A5" s="64"/>
      <c r="B5" s="64"/>
      <c r="C5" s="64"/>
      <c r="D5" s="64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ht="28.5" customHeight="1" x14ac:dyDescent="0.2">
      <c r="A6" s="63"/>
      <c r="B6" s="63"/>
      <c r="C6" s="233" t="s">
        <v>43</v>
      </c>
      <c r="D6" s="234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4" x14ac:dyDescent="0.2">
      <c r="A7" s="235" t="s">
        <v>44</v>
      </c>
      <c r="B7" s="238" t="s">
        <v>45</v>
      </c>
      <c r="C7" s="65"/>
      <c r="D7" s="65"/>
      <c r="E7" s="239" t="s">
        <v>46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 x14ac:dyDescent="0.2">
      <c r="A8" s="236"/>
      <c r="B8" s="236"/>
      <c r="C8" s="66"/>
      <c r="D8" s="66"/>
      <c r="E8" s="21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x14ac:dyDescent="0.2">
      <c r="A9" s="236"/>
      <c r="B9" s="236"/>
      <c r="C9" s="66"/>
      <c r="D9" s="66"/>
      <c r="E9" s="21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spans="1:24" x14ac:dyDescent="0.2">
      <c r="A10" s="236"/>
      <c r="B10" s="236"/>
      <c r="C10" s="66"/>
      <c r="D10" s="66"/>
      <c r="E10" s="21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spans="1:24" x14ac:dyDescent="0.2">
      <c r="A11" s="236"/>
      <c r="B11" s="236"/>
      <c r="C11" s="66"/>
      <c r="D11" s="66"/>
      <c r="E11" s="212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spans="1:24" x14ac:dyDescent="0.2">
      <c r="A12" s="236"/>
      <c r="B12" s="236"/>
      <c r="C12" s="66"/>
      <c r="D12" s="66"/>
      <c r="E12" s="21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spans="1:24" x14ac:dyDescent="0.2">
      <c r="A13" s="236"/>
      <c r="B13" s="236"/>
      <c r="C13" s="66"/>
      <c r="D13" s="66"/>
      <c r="E13" s="212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spans="1:24" x14ac:dyDescent="0.2">
      <c r="A14" s="236"/>
      <c r="B14" s="236"/>
      <c r="C14" s="66"/>
      <c r="D14" s="66"/>
      <c r="E14" s="21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x14ac:dyDescent="0.2">
      <c r="A15" s="236"/>
      <c r="B15" s="236"/>
      <c r="C15" s="66"/>
      <c r="D15" s="66"/>
      <c r="E15" s="212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x14ac:dyDescent="0.2">
      <c r="A16" s="236"/>
      <c r="B16" s="236"/>
      <c r="C16" s="66"/>
      <c r="D16" s="66"/>
      <c r="E16" s="212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spans="1:24" x14ac:dyDescent="0.2">
      <c r="A17" s="236"/>
      <c r="B17" s="236"/>
      <c r="C17" s="66"/>
      <c r="D17" s="66"/>
      <c r="E17" s="212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spans="1:24" x14ac:dyDescent="0.2">
      <c r="A18" s="236"/>
      <c r="B18" s="236"/>
      <c r="C18" s="66"/>
      <c r="D18" s="66"/>
      <c r="E18" s="21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spans="1:24" x14ac:dyDescent="0.2">
      <c r="A19" s="236"/>
      <c r="B19" s="237"/>
      <c r="C19" s="67"/>
      <c r="D19" s="67"/>
      <c r="E19" s="21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spans="1:24" ht="15.75" customHeight="1" x14ac:dyDescent="0.2">
      <c r="A20" s="236"/>
      <c r="B20" s="240" t="s">
        <v>47</v>
      </c>
      <c r="C20" s="65"/>
      <c r="D20" s="66"/>
      <c r="E20" s="243" t="s">
        <v>48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spans="1:24" ht="15.75" customHeight="1" x14ac:dyDescent="0.2">
      <c r="A21" s="236"/>
      <c r="B21" s="241"/>
      <c r="C21" s="66"/>
      <c r="D21" s="66"/>
      <c r="E21" s="212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ht="15.75" customHeight="1" x14ac:dyDescent="0.2">
      <c r="A22" s="236"/>
      <c r="B22" s="241"/>
      <c r="C22" s="66"/>
      <c r="D22" s="66"/>
      <c r="E22" s="21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ht="15.75" customHeight="1" x14ac:dyDescent="0.2">
      <c r="A23" s="236"/>
      <c r="B23" s="241"/>
      <c r="C23" s="66"/>
      <c r="D23" s="66"/>
      <c r="E23" s="21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ht="15.75" customHeight="1" x14ac:dyDescent="0.2">
      <c r="A24" s="236"/>
      <c r="B24" s="241"/>
      <c r="C24" s="66"/>
      <c r="D24" s="66"/>
      <c r="E24" s="212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ht="15.75" customHeight="1" x14ac:dyDescent="0.2">
      <c r="A25" s="236"/>
      <c r="B25" s="241"/>
      <c r="C25" s="66"/>
      <c r="D25" s="66"/>
      <c r="E25" s="21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ht="15.75" customHeight="1" x14ac:dyDescent="0.2">
      <c r="A26" s="236"/>
      <c r="B26" s="241"/>
      <c r="C26" s="66"/>
      <c r="D26" s="66"/>
      <c r="E26" s="212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1:24" ht="15.75" customHeight="1" x14ac:dyDescent="0.2">
      <c r="A27" s="236"/>
      <c r="B27" s="241"/>
      <c r="C27" s="68"/>
      <c r="D27" s="68"/>
      <c r="E27" s="21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24" ht="15.75" customHeight="1" x14ac:dyDescent="0.2">
      <c r="A28" s="236"/>
      <c r="B28" s="241"/>
      <c r="C28" s="68"/>
      <c r="D28" s="68"/>
      <c r="E28" s="212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4" ht="15.75" customHeight="1" x14ac:dyDescent="0.2">
      <c r="A29" s="236"/>
      <c r="B29" s="241"/>
      <c r="C29" s="68"/>
      <c r="D29" s="68"/>
      <c r="E29" s="212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ht="15.75" customHeight="1" x14ac:dyDescent="0.2">
      <c r="A30" s="236"/>
      <c r="B30" s="241"/>
      <c r="C30" s="68"/>
      <c r="D30" s="68"/>
      <c r="E30" s="21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4" ht="15.75" customHeight="1" x14ac:dyDescent="0.2">
      <c r="A31" s="236"/>
      <c r="B31" s="241"/>
      <c r="C31" s="68"/>
      <c r="D31" s="68"/>
      <c r="E31" s="212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spans="1:24" ht="15.75" customHeight="1" x14ac:dyDescent="0.2">
      <c r="A32" s="237"/>
      <c r="B32" s="242"/>
      <c r="C32" s="69"/>
      <c r="D32" s="69"/>
      <c r="E32" s="212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:24" ht="15.75" customHeight="1" x14ac:dyDescent="0.2">
      <c r="A33" s="70"/>
      <c r="B33" s="63"/>
      <c r="C33" s="70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24" ht="15.75" customHeight="1" x14ac:dyDescent="0.2">
      <c r="A34" s="70"/>
      <c r="B34" s="63"/>
      <c r="C34" s="70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</row>
    <row r="35" spans="1:24" ht="15.75" customHeight="1" x14ac:dyDescent="0.2">
      <c r="A35" s="70"/>
      <c r="B35" s="63"/>
      <c r="C35" s="70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</row>
    <row r="36" spans="1:24" ht="15.75" customHeight="1" x14ac:dyDescent="0.2">
      <c r="A36" s="70"/>
      <c r="B36" s="63"/>
      <c r="C36" s="70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spans="1:24" ht="15.75" customHeight="1" x14ac:dyDescent="0.2">
      <c r="A37" s="70"/>
      <c r="B37" s="63"/>
      <c r="C37" s="70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</row>
    <row r="38" spans="1:24" ht="15.75" customHeight="1" x14ac:dyDescent="0.2">
      <c r="A38" s="70"/>
      <c r="B38" s="63"/>
      <c r="C38" s="70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:24" ht="15.75" customHeight="1" x14ac:dyDescent="0.2">
      <c r="A39" s="70"/>
      <c r="B39" s="63"/>
      <c r="C39" s="70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spans="1:24" ht="15.75" customHeight="1" x14ac:dyDescent="0.2">
      <c r="A40" s="70"/>
      <c r="B40" s="63"/>
      <c r="C40" s="70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ht="15.75" customHeight="1" x14ac:dyDescent="0.2">
      <c r="A41" s="70"/>
      <c r="B41" s="63"/>
      <c r="C41" s="70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24" ht="15.75" customHeight="1" x14ac:dyDescent="0.2">
      <c r="A42" s="70"/>
      <c r="B42" s="63"/>
      <c r="C42" s="70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4" ht="15.75" customHeight="1" x14ac:dyDescent="0.2">
      <c r="A43" s="70"/>
      <c r="B43" s="63"/>
      <c r="C43" s="70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ht="15.75" customHeight="1" x14ac:dyDescent="0.2">
      <c r="A44" s="70"/>
      <c r="B44" s="63"/>
      <c r="C44" s="70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 ht="15.75" customHeight="1" x14ac:dyDescent="0.2">
      <c r="A45" s="70"/>
      <c r="B45" s="63"/>
      <c r="C45" s="70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ht="15.75" customHeight="1" x14ac:dyDescent="0.2">
      <c r="A46" s="70"/>
      <c r="B46" s="63"/>
      <c r="C46" s="70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ht="15.75" customHeight="1" x14ac:dyDescent="0.2">
      <c r="A47" s="70"/>
      <c r="B47" s="63"/>
      <c r="C47" s="70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ht="15.75" customHeight="1" x14ac:dyDescent="0.2">
      <c r="A48" s="70"/>
      <c r="B48" s="63"/>
      <c r="C48" s="70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1:24" ht="15.75" customHeight="1" x14ac:dyDescent="0.2">
      <c r="A49" s="70"/>
      <c r="B49" s="63"/>
      <c r="C49" s="70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ht="15.75" customHeight="1" x14ac:dyDescent="0.2">
      <c r="A50" s="70"/>
      <c r="B50" s="63"/>
      <c r="C50" s="70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1:24" ht="15.75" customHeight="1" x14ac:dyDescent="0.2">
      <c r="A51" s="70"/>
      <c r="B51" s="63"/>
      <c r="C51" s="70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ht="15.75" customHeight="1" x14ac:dyDescent="0.2">
      <c r="A52" s="70"/>
      <c r="B52" s="63"/>
      <c r="C52" s="70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ht="15.75" customHeight="1" x14ac:dyDescent="0.2">
      <c r="A53" s="70"/>
      <c r="B53" s="63"/>
      <c r="C53" s="70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1:24" ht="15.75" customHeight="1" x14ac:dyDescent="0.2">
      <c r="A54" s="70"/>
      <c r="B54" s="63"/>
      <c r="C54" s="70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ht="15.75" customHeight="1" x14ac:dyDescent="0.2">
      <c r="A55" s="70"/>
      <c r="B55" s="63"/>
      <c r="C55" s="70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ht="15.75" customHeight="1" x14ac:dyDescent="0.2">
      <c r="A56" s="70"/>
      <c r="B56" s="63"/>
      <c r="C56" s="70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ht="15.75" customHeight="1" x14ac:dyDescent="0.2">
      <c r="A57" s="70"/>
      <c r="B57" s="63"/>
      <c r="C57" s="70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5.75" customHeight="1" x14ac:dyDescent="0.2">
      <c r="A58" s="70"/>
      <c r="B58" s="63"/>
      <c r="C58" s="70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ht="15.75" customHeight="1" x14ac:dyDescent="0.2">
      <c r="A59" s="70"/>
      <c r="B59" s="63"/>
      <c r="C59" s="70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ht="15.75" customHeight="1" x14ac:dyDescent="0.2">
      <c r="A60" s="70"/>
      <c r="B60" s="63"/>
      <c r="C60" s="70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ht="15.75" customHeight="1" x14ac:dyDescent="0.2">
      <c r="A61" s="70"/>
      <c r="B61" s="63"/>
      <c r="C61" s="70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5.75" customHeight="1" x14ac:dyDescent="0.2">
      <c r="A62" s="70"/>
      <c r="B62" s="63"/>
      <c r="C62" s="70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ht="15.75" customHeight="1" x14ac:dyDescent="0.2">
      <c r="A63" s="70"/>
      <c r="B63" s="63"/>
      <c r="C63" s="70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ht="15.75" customHeight="1" x14ac:dyDescent="0.2">
      <c r="A64" s="70"/>
      <c r="B64" s="63"/>
      <c r="C64" s="70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ht="15.75" customHeight="1" x14ac:dyDescent="0.2">
      <c r="A65" s="70"/>
      <c r="B65" s="63"/>
      <c r="C65" s="70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ht="15.75" customHeight="1" x14ac:dyDescent="0.2">
      <c r="A66" s="70"/>
      <c r="B66" s="63"/>
      <c r="C66" s="70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ht="15.75" customHeight="1" x14ac:dyDescent="0.2">
      <c r="A67" s="70"/>
      <c r="B67" s="63"/>
      <c r="C67" s="70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ht="15.75" customHeight="1" x14ac:dyDescent="0.2">
      <c r="A68" s="70"/>
      <c r="B68" s="63"/>
      <c r="C68" s="70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ht="15.75" customHeight="1" x14ac:dyDescent="0.2">
      <c r="A69" s="70"/>
      <c r="B69" s="63"/>
      <c r="C69" s="70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ht="15.75" customHeight="1" x14ac:dyDescent="0.2">
      <c r="A70" s="70"/>
      <c r="B70" s="63"/>
      <c r="C70" s="70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ht="15.75" customHeight="1" x14ac:dyDescent="0.2">
      <c r="A71" s="70"/>
      <c r="B71" s="63"/>
      <c r="C71" s="70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ht="15.75" customHeight="1" x14ac:dyDescent="0.2">
      <c r="A72" s="70"/>
      <c r="B72" s="63"/>
      <c r="C72" s="70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ht="15.75" customHeight="1" x14ac:dyDescent="0.2">
      <c r="A73" s="70"/>
      <c r="B73" s="63"/>
      <c r="C73" s="70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ht="15.75" customHeight="1" x14ac:dyDescent="0.2">
      <c r="A74" s="70"/>
      <c r="B74" s="63"/>
      <c r="C74" s="70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4" ht="15.75" customHeight="1" x14ac:dyDescent="0.2">
      <c r="A75" s="70"/>
      <c r="B75" s="63"/>
      <c r="C75" s="70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1:24" ht="15.75" customHeight="1" x14ac:dyDescent="0.2">
      <c r="A76" s="70"/>
      <c r="B76" s="63"/>
      <c r="C76" s="70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1:24" ht="15.75" customHeight="1" x14ac:dyDescent="0.2">
      <c r="A77" s="70"/>
      <c r="B77" s="63"/>
      <c r="C77" s="70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ht="15.75" customHeight="1" x14ac:dyDescent="0.2">
      <c r="A78" s="70"/>
      <c r="B78" s="63"/>
      <c r="C78" s="70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ht="15.75" customHeight="1" x14ac:dyDescent="0.2">
      <c r="A79" s="70"/>
      <c r="B79" s="63"/>
      <c r="C79" s="7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ht="15.75" customHeight="1" x14ac:dyDescent="0.2">
      <c r="A80" s="70"/>
      <c r="B80" s="63"/>
      <c r="C80" s="7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ht="15.75" customHeight="1" x14ac:dyDescent="0.2">
      <c r="A81" s="70"/>
      <c r="B81" s="63"/>
      <c r="C81" s="7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ht="15.75" customHeight="1" x14ac:dyDescent="0.2">
      <c r="A82" s="70"/>
      <c r="B82" s="63"/>
      <c r="C82" s="70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ht="15.75" customHeight="1" x14ac:dyDescent="0.2">
      <c r="A83" s="70"/>
      <c r="B83" s="63"/>
      <c r="C83" s="70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1:24" ht="15.75" customHeight="1" x14ac:dyDescent="0.2">
      <c r="A84" s="70"/>
      <c r="B84" s="63"/>
      <c r="C84" s="70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1:24" ht="15.75" customHeight="1" x14ac:dyDescent="0.2">
      <c r="A85" s="70"/>
      <c r="B85" s="63"/>
      <c r="C85" s="70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</row>
    <row r="86" spans="1:24" ht="15.75" customHeight="1" x14ac:dyDescent="0.2">
      <c r="A86" s="70"/>
      <c r="B86" s="63"/>
      <c r="C86" s="70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</row>
    <row r="87" spans="1:24" ht="15.75" customHeight="1" x14ac:dyDescent="0.2">
      <c r="A87" s="70"/>
      <c r="B87" s="63"/>
      <c r="C87" s="70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1:24" ht="15.75" customHeight="1" x14ac:dyDescent="0.2">
      <c r="A88" s="70"/>
      <c r="B88" s="63"/>
      <c r="C88" s="70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1:24" ht="15.75" customHeight="1" x14ac:dyDescent="0.2">
      <c r="A89" s="70"/>
      <c r="B89" s="63"/>
      <c r="C89" s="70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1:24" ht="15.75" customHeight="1" x14ac:dyDescent="0.2">
      <c r="A90" s="70"/>
      <c r="B90" s="63"/>
      <c r="C90" s="70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</row>
    <row r="91" spans="1:24" ht="15.75" customHeight="1" x14ac:dyDescent="0.2">
      <c r="A91" s="70"/>
      <c r="B91" s="63"/>
      <c r="C91" s="70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1:24" ht="15.75" customHeight="1" x14ac:dyDescent="0.2">
      <c r="A92" s="70"/>
      <c r="B92" s="63"/>
      <c r="C92" s="70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</row>
    <row r="93" spans="1:24" ht="15.75" customHeight="1" x14ac:dyDescent="0.2">
      <c r="A93" s="70"/>
      <c r="B93" s="63"/>
      <c r="C93" s="70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</row>
    <row r="94" spans="1:24" ht="15.75" customHeight="1" x14ac:dyDescent="0.2">
      <c r="A94" s="70"/>
      <c r="B94" s="63"/>
      <c r="C94" s="70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1:24" ht="15.75" customHeight="1" x14ac:dyDescent="0.2">
      <c r="A95" s="70"/>
      <c r="B95" s="63"/>
      <c r="C95" s="70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</row>
    <row r="96" spans="1:24" ht="15.75" customHeight="1" x14ac:dyDescent="0.2">
      <c r="A96" s="70"/>
      <c r="B96" s="63"/>
      <c r="C96" s="70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</row>
    <row r="97" spans="1:24" ht="15.75" customHeight="1" x14ac:dyDescent="0.2">
      <c r="A97" s="70"/>
      <c r="B97" s="63"/>
      <c r="C97" s="70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</row>
    <row r="98" spans="1:24" ht="15.75" customHeight="1" x14ac:dyDescent="0.2">
      <c r="A98" s="70"/>
      <c r="B98" s="63"/>
      <c r="C98" s="70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</row>
    <row r="99" spans="1:24" ht="15.75" customHeight="1" x14ac:dyDescent="0.2">
      <c r="A99" s="70"/>
      <c r="B99" s="63"/>
      <c r="C99" s="70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</row>
    <row r="100" spans="1:24" ht="15.75" customHeight="1" x14ac:dyDescent="0.2">
      <c r="A100" s="70"/>
      <c r="B100" s="63"/>
      <c r="C100" s="70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1:24" ht="15.75" customHeight="1" x14ac:dyDescent="0.2">
      <c r="A101" s="70"/>
      <c r="B101" s="63"/>
      <c r="C101" s="70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1:24" ht="15.75" customHeight="1" x14ac:dyDescent="0.2">
      <c r="A102" s="70"/>
      <c r="B102" s="63"/>
      <c r="C102" s="70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1:24" ht="15.75" customHeight="1" x14ac:dyDescent="0.2">
      <c r="A103" s="70"/>
      <c r="B103" s="63"/>
      <c r="C103" s="70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1:24" ht="15.75" customHeight="1" x14ac:dyDescent="0.2">
      <c r="A104" s="70"/>
      <c r="B104" s="63"/>
      <c r="C104" s="70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1:24" ht="15.75" customHeight="1" x14ac:dyDescent="0.2">
      <c r="A105" s="70"/>
      <c r="B105" s="63"/>
      <c r="C105" s="70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1:24" ht="15.75" customHeight="1" x14ac:dyDescent="0.2">
      <c r="A106" s="70"/>
      <c r="B106" s="63"/>
      <c r="C106" s="70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 ht="15.75" customHeight="1" x14ac:dyDescent="0.2">
      <c r="A107" s="70"/>
      <c r="B107" s="63"/>
      <c r="C107" s="70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1:24" ht="15.75" customHeight="1" x14ac:dyDescent="0.2">
      <c r="A108" s="70"/>
      <c r="B108" s="63"/>
      <c r="C108" s="70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1:24" ht="15.75" customHeight="1" x14ac:dyDescent="0.2">
      <c r="A109" s="70"/>
      <c r="B109" s="63"/>
      <c r="C109" s="70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1:24" ht="15.75" customHeight="1" x14ac:dyDescent="0.2">
      <c r="A110" s="70"/>
      <c r="B110" s="63"/>
      <c r="C110" s="70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 ht="15.75" customHeight="1" x14ac:dyDescent="0.2">
      <c r="A111" s="70"/>
      <c r="B111" s="63"/>
      <c r="C111" s="70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1:24" ht="15.75" customHeight="1" x14ac:dyDescent="0.2">
      <c r="A112" s="70"/>
      <c r="B112" s="63"/>
      <c r="C112" s="70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1:24" ht="15.75" customHeight="1" x14ac:dyDescent="0.2">
      <c r="A113" s="70"/>
      <c r="B113" s="63"/>
      <c r="C113" s="70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:24" ht="15.75" customHeight="1" x14ac:dyDescent="0.2">
      <c r="A114" s="70"/>
      <c r="B114" s="63"/>
      <c r="C114" s="70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4" ht="15.75" customHeight="1" x14ac:dyDescent="0.2">
      <c r="A115" s="70"/>
      <c r="B115" s="63"/>
      <c r="C115" s="70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4" ht="15.75" customHeight="1" x14ac:dyDescent="0.2">
      <c r="A116" s="70"/>
      <c r="B116" s="63"/>
      <c r="C116" s="70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4" ht="15.75" customHeight="1" x14ac:dyDescent="0.2">
      <c r="A117" s="70"/>
      <c r="B117" s="63"/>
      <c r="C117" s="70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 ht="15.75" customHeight="1" x14ac:dyDescent="0.2">
      <c r="A118" s="70"/>
      <c r="B118" s="63"/>
      <c r="C118" s="70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 ht="15.75" customHeight="1" x14ac:dyDescent="0.2">
      <c r="A119" s="70"/>
      <c r="B119" s="63"/>
      <c r="C119" s="70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 ht="15.75" customHeight="1" x14ac:dyDescent="0.2">
      <c r="A120" s="70"/>
      <c r="B120" s="63"/>
      <c r="C120" s="70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 ht="15.75" customHeight="1" x14ac:dyDescent="0.2">
      <c r="A121" s="70"/>
      <c r="B121" s="63"/>
      <c r="C121" s="70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 ht="15.75" customHeight="1" x14ac:dyDescent="0.2">
      <c r="A122" s="70"/>
      <c r="B122" s="63"/>
      <c r="C122" s="70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 ht="15.75" customHeight="1" x14ac:dyDescent="0.2">
      <c r="A123" s="70"/>
      <c r="B123" s="63"/>
      <c r="C123" s="70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 ht="15.75" customHeight="1" x14ac:dyDescent="0.2">
      <c r="A124" s="70"/>
      <c r="B124" s="63"/>
      <c r="C124" s="70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ht="15.75" customHeight="1" x14ac:dyDescent="0.2">
      <c r="A125" s="70"/>
      <c r="B125" s="63"/>
      <c r="C125" s="70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:24" ht="15.75" customHeight="1" x14ac:dyDescent="0.2">
      <c r="A126" s="70"/>
      <c r="B126" s="63"/>
      <c r="C126" s="70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:24" ht="15.75" customHeight="1" x14ac:dyDescent="0.2">
      <c r="A127" s="70"/>
      <c r="B127" s="63"/>
      <c r="C127" s="70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:24" ht="15.75" customHeight="1" x14ac:dyDescent="0.2">
      <c r="A128" s="70"/>
      <c r="B128" s="63"/>
      <c r="C128" s="70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:24" ht="15.75" customHeight="1" x14ac:dyDescent="0.2">
      <c r="A129" s="70"/>
      <c r="B129" s="63"/>
      <c r="C129" s="70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:24" ht="15.75" customHeight="1" x14ac:dyDescent="0.2">
      <c r="A130" s="70"/>
      <c r="B130" s="63"/>
      <c r="C130" s="70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:24" ht="15.75" customHeight="1" x14ac:dyDescent="0.2">
      <c r="A131" s="70"/>
      <c r="B131" s="63"/>
      <c r="C131" s="70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:24" ht="15.75" customHeight="1" x14ac:dyDescent="0.2">
      <c r="A132" s="70"/>
      <c r="B132" s="63"/>
      <c r="C132" s="70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:24" ht="15.75" customHeight="1" x14ac:dyDescent="0.2">
      <c r="A133" s="70"/>
      <c r="B133" s="63"/>
      <c r="C133" s="70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:24" ht="15.75" customHeight="1" x14ac:dyDescent="0.2">
      <c r="A134" s="70"/>
      <c r="B134" s="63"/>
      <c r="C134" s="70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:24" ht="15.75" customHeight="1" x14ac:dyDescent="0.2">
      <c r="A135" s="70"/>
      <c r="B135" s="63"/>
      <c r="C135" s="70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 ht="15.75" customHeight="1" x14ac:dyDescent="0.2">
      <c r="A136" s="70"/>
      <c r="B136" s="63"/>
      <c r="C136" s="70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:24" ht="15.75" customHeight="1" x14ac:dyDescent="0.2">
      <c r="A137" s="70"/>
      <c r="B137" s="63"/>
      <c r="C137" s="70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:24" ht="15.75" customHeight="1" x14ac:dyDescent="0.2">
      <c r="A138" s="70"/>
      <c r="B138" s="63"/>
      <c r="C138" s="70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:24" ht="15.75" customHeight="1" x14ac:dyDescent="0.2">
      <c r="A139" s="70"/>
      <c r="B139" s="63"/>
      <c r="C139" s="70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:24" ht="15.75" customHeight="1" x14ac:dyDescent="0.2">
      <c r="A140" s="70"/>
      <c r="B140" s="63"/>
      <c r="C140" s="70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:24" ht="15.75" customHeight="1" x14ac:dyDescent="0.2">
      <c r="A141" s="70"/>
      <c r="B141" s="63"/>
      <c r="C141" s="70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:24" ht="15.75" customHeight="1" x14ac:dyDescent="0.2">
      <c r="A142" s="70"/>
      <c r="B142" s="63"/>
      <c r="C142" s="70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:24" ht="15.75" customHeight="1" x14ac:dyDescent="0.2">
      <c r="A143" s="70"/>
      <c r="B143" s="63"/>
      <c r="C143" s="70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:24" ht="15.75" customHeight="1" x14ac:dyDescent="0.2">
      <c r="A144" s="70"/>
      <c r="B144" s="63"/>
      <c r="C144" s="70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:24" ht="15.75" customHeight="1" x14ac:dyDescent="0.2">
      <c r="A145" s="70"/>
      <c r="B145" s="63"/>
      <c r="C145" s="70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:24" ht="15.75" customHeight="1" x14ac:dyDescent="0.2">
      <c r="A146" s="70"/>
      <c r="B146" s="63"/>
      <c r="C146" s="70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:24" ht="15.75" customHeight="1" x14ac:dyDescent="0.2">
      <c r="A147" s="70"/>
      <c r="B147" s="63"/>
      <c r="C147" s="70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:24" ht="15.75" customHeight="1" x14ac:dyDescent="0.2">
      <c r="A148" s="70"/>
      <c r="B148" s="63"/>
      <c r="C148" s="70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 ht="15.75" customHeight="1" x14ac:dyDescent="0.2">
      <c r="A149" s="70"/>
      <c r="B149" s="63"/>
      <c r="C149" s="70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:24" ht="15.75" customHeight="1" x14ac:dyDescent="0.2">
      <c r="A150" s="70"/>
      <c r="B150" s="63"/>
      <c r="C150" s="70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:24" ht="15.75" customHeight="1" x14ac:dyDescent="0.2">
      <c r="A151" s="70"/>
      <c r="B151" s="63"/>
      <c r="C151" s="70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 ht="15.75" customHeight="1" x14ac:dyDescent="0.2">
      <c r="A152" s="70"/>
      <c r="B152" s="63"/>
      <c r="C152" s="70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 ht="15.75" customHeight="1" x14ac:dyDescent="0.2">
      <c r="A153" s="70"/>
      <c r="B153" s="63"/>
      <c r="C153" s="70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:24" ht="15.75" customHeight="1" x14ac:dyDescent="0.2">
      <c r="A154" s="70"/>
      <c r="B154" s="63"/>
      <c r="C154" s="70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:24" ht="15.75" customHeight="1" x14ac:dyDescent="0.2">
      <c r="A155" s="70"/>
      <c r="B155" s="63"/>
      <c r="C155" s="70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:24" ht="15.75" customHeight="1" x14ac:dyDescent="0.2">
      <c r="A156" s="70"/>
      <c r="B156" s="63"/>
      <c r="C156" s="70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4" ht="15.75" customHeight="1" x14ac:dyDescent="0.2">
      <c r="A157" s="70"/>
      <c r="B157" s="63"/>
      <c r="C157" s="70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:24" ht="15.75" customHeight="1" x14ac:dyDescent="0.2">
      <c r="A158" s="70"/>
      <c r="B158" s="63"/>
      <c r="C158" s="70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:24" ht="15.75" customHeight="1" x14ac:dyDescent="0.2">
      <c r="A159" s="70"/>
      <c r="B159" s="63"/>
      <c r="C159" s="70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:24" ht="15.75" customHeight="1" x14ac:dyDescent="0.2">
      <c r="A160" s="70"/>
      <c r="B160" s="63"/>
      <c r="C160" s="70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:24" ht="15.75" customHeight="1" x14ac:dyDescent="0.2">
      <c r="A161" s="70"/>
      <c r="B161" s="63"/>
      <c r="C161" s="70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:24" ht="15.75" customHeight="1" x14ac:dyDescent="0.2">
      <c r="A162" s="70"/>
      <c r="B162" s="63"/>
      <c r="C162" s="70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:24" ht="15.75" customHeight="1" x14ac:dyDescent="0.2">
      <c r="A163" s="70"/>
      <c r="B163" s="63"/>
      <c r="C163" s="70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:24" ht="15.75" customHeight="1" x14ac:dyDescent="0.2">
      <c r="A164" s="70"/>
      <c r="B164" s="63"/>
      <c r="C164" s="70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:24" ht="15.75" customHeight="1" x14ac:dyDescent="0.2">
      <c r="A165" s="70"/>
      <c r="B165" s="63"/>
      <c r="C165" s="70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:24" ht="15.75" customHeight="1" x14ac:dyDescent="0.2">
      <c r="A166" s="70"/>
      <c r="B166" s="63"/>
      <c r="C166" s="70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:24" ht="15.75" customHeight="1" x14ac:dyDescent="0.2">
      <c r="A167" s="70"/>
      <c r="B167" s="63"/>
      <c r="C167" s="70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 ht="15.75" customHeight="1" x14ac:dyDescent="0.2">
      <c r="A168" s="70"/>
      <c r="B168" s="63"/>
      <c r="C168" s="70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 ht="15.75" customHeight="1" x14ac:dyDescent="0.2">
      <c r="A169" s="70"/>
      <c r="B169" s="63"/>
      <c r="C169" s="70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:24" ht="15.75" customHeight="1" x14ac:dyDescent="0.2">
      <c r="A170" s="70"/>
      <c r="B170" s="63"/>
      <c r="C170" s="70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:24" ht="15.75" customHeight="1" x14ac:dyDescent="0.2">
      <c r="A171" s="70"/>
      <c r="B171" s="63"/>
      <c r="C171" s="70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:24" ht="15.75" customHeight="1" x14ac:dyDescent="0.2">
      <c r="A172" s="70"/>
      <c r="B172" s="63"/>
      <c r="C172" s="70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4" ht="15.75" customHeight="1" x14ac:dyDescent="0.2">
      <c r="A173" s="70"/>
      <c r="B173" s="63"/>
      <c r="C173" s="70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:24" ht="15.75" customHeight="1" x14ac:dyDescent="0.2">
      <c r="A174" s="70"/>
      <c r="B174" s="63"/>
      <c r="C174" s="70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:24" ht="15.75" customHeight="1" x14ac:dyDescent="0.2">
      <c r="A175" s="70"/>
      <c r="B175" s="63"/>
      <c r="C175" s="70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:24" ht="15.75" customHeight="1" x14ac:dyDescent="0.2">
      <c r="A176" s="70"/>
      <c r="B176" s="63"/>
      <c r="C176" s="70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:24" ht="15.75" customHeight="1" x14ac:dyDescent="0.2">
      <c r="A177" s="70"/>
      <c r="B177" s="63"/>
      <c r="C177" s="70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:24" ht="15.75" customHeight="1" x14ac:dyDescent="0.2">
      <c r="A178" s="70"/>
      <c r="B178" s="63"/>
      <c r="C178" s="70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:24" ht="15.75" customHeight="1" x14ac:dyDescent="0.2">
      <c r="A179" s="70"/>
      <c r="B179" s="63"/>
      <c r="C179" s="70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:24" ht="15.75" customHeight="1" x14ac:dyDescent="0.2">
      <c r="A180" s="70"/>
      <c r="B180" s="63"/>
      <c r="C180" s="70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spans="1:24" ht="15.75" customHeight="1" x14ac:dyDescent="0.2">
      <c r="A181" s="70"/>
      <c r="B181" s="63"/>
      <c r="C181" s="70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:24" ht="15.75" customHeight="1" x14ac:dyDescent="0.2">
      <c r="A182" s="70"/>
      <c r="B182" s="63"/>
      <c r="C182" s="70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:24" ht="15.75" customHeight="1" x14ac:dyDescent="0.2">
      <c r="A183" s="70"/>
      <c r="B183" s="63"/>
      <c r="C183" s="70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:24" ht="15.75" customHeight="1" x14ac:dyDescent="0.2">
      <c r="A184" s="70"/>
      <c r="B184" s="63"/>
      <c r="C184" s="70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:24" ht="15.75" customHeight="1" x14ac:dyDescent="0.2">
      <c r="A185" s="70"/>
      <c r="B185" s="63"/>
      <c r="C185" s="70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:24" ht="15.75" customHeight="1" x14ac:dyDescent="0.2">
      <c r="A186" s="70"/>
      <c r="B186" s="63"/>
      <c r="C186" s="70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:24" ht="15.75" customHeight="1" x14ac:dyDescent="0.2">
      <c r="A187" s="70"/>
      <c r="B187" s="63"/>
      <c r="C187" s="70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:24" ht="15.75" customHeight="1" x14ac:dyDescent="0.2">
      <c r="A188" s="70"/>
      <c r="B188" s="63"/>
      <c r="C188" s="70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spans="1:24" ht="15.75" customHeight="1" x14ac:dyDescent="0.2">
      <c r="A189" s="70"/>
      <c r="B189" s="63"/>
      <c r="C189" s="70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spans="1:24" ht="15.75" customHeight="1" x14ac:dyDescent="0.2">
      <c r="A190" s="70"/>
      <c r="B190" s="63"/>
      <c r="C190" s="70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spans="1:24" ht="15.75" customHeight="1" x14ac:dyDescent="0.2">
      <c r="A191" s="70"/>
      <c r="B191" s="63"/>
      <c r="C191" s="70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spans="1:24" ht="15.75" customHeight="1" x14ac:dyDescent="0.2">
      <c r="A192" s="70"/>
      <c r="B192" s="63"/>
      <c r="C192" s="70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spans="1:24" ht="15.75" customHeight="1" x14ac:dyDescent="0.2">
      <c r="A193" s="70"/>
      <c r="B193" s="63"/>
      <c r="C193" s="70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spans="1:24" ht="15.75" customHeight="1" x14ac:dyDescent="0.2">
      <c r="A194" s="70"/>
      <c r="B194" s="63"/>
      <c r="C194" s="70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spans="1:24" ht="15.75" customHeight="1" x14ac:dyDescent="0.2">
      <c r="A195" s="70"/>
      <c r="B195" s="63"/>
      <c r="C195" s="70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spans="1:24" ht="15.75" customHeight="1" x14ac:dyDescent="0.2">
      <c r="A196" s="70"/>
      <c r="B196" s="63"/>
      <c r="C196" s="70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spans="1:24" ht="15.75" customHeight="1" x14ac:dyDescent="0.2">
      <c r="A197" s="70"/>
      <c r="B197" s="63"/>
      <c r="C197" s="70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spans="1:24" ht="15.75" customHeight="1" x14ac:dyDescent="0.2">
      <c r="A198" s="70"/>
      <c r="B198" s="63"/>
      <c r="C198" s="70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spans="1:24" ht="15.75" customHeight="1" x14ac:dyDescent="0.2">
      <c r="A199" s="70"/>
      <c r="B199" s="63"/>
      <c r="C199" s="70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spans="1:24" ht="15.75" customHeight="1" x14ac:dyDescent="0.2">
      <c r="A200" s="70"/>
      <c r="B200" s="63"/>
      <c r="C200" s="70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spans="1:24" ht="15.75" customHeight="1" x14ac:dyDescent="0.2">
      <c r="A201" s="70"/>
      <c r="B201" s="63"/>
      <c r="C201" s="70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spans="1:24" ht="15.75" customHeight="1" x14ac:dyDescent="0.2">
      <c r="A202" s="70"/>
      <c r="B202" s="63"/>
      <c r="C202" s="70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spans="1:24" ht="15.75" customHeight="1" x14ac:dyDescent="0.2">
      <c r="A203" s="70"/>
      <c r="B203" s="63"/>
      <c r="C203" s="70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spans="1:24" ht="15.75" customHeight="1" x14ac:dyDescent="0.2">
      <c r="A204" s="70"/>
      <c r="B204" s="63"/>
      <c r="C204" s="70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spans="1:24" ht="15.75" customHeight="1" x14ac:dyDescent="0.2">
      <c r="A205" s="70"/>
      <c r="B205" s="63"/>
      <c r="C205" s="70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spans="1:24" ht="15.75" customHeight="1" x14ac:dyDescent="0.2">
      <c r="A206" s="70"/>
      <c r="B206" s="63"/>
      <c r="C206" s="70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spans="1:24" ht="15.75" customHeight="1" x14ac:dyDescent="0.2">
      <c r="A207" s="70"/>
      <c r="B207" s="63"/>
      <c r="C207" s="70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spans="1:24" ht="15.75" customHeight="1" x14ac:dyDescent="0.2">
      <c r="A208" s="70"/>
      <c r="B208" s="63"/>
      <c r="C208" s="70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spans="1:24" ht="15.75" customHeight="1" x14ac:dyDescent="0.2">
      <c r="A209" s="70"/>
      <c r="B209" s="63"/>
      <c r="C209" s="70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spans="1:24" ht="15.75" customHeight="1" x14ac:dyDescent="0.2">
      <c r="A210" s="70"/>
      <c r="B210" s="63"/>
      <c r="C210" s="70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spans="1:24" ht="15.75" customHeight="1" x14ac:dyDescent="0.2">
      <c r="A211" s="70"/>
      <c r="B211" s="63"/>
      <c r="C211" s="70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spans="1:24" ht="15.75" customHeight="1" x14ac:dyDescent="0.2">
      <c r="A212" s="70"/>
      <c r="B212" s="63"/>
      <c r="C212" s="70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spans="1:24" ht="15.75" customHeight="1" x14ac:dyDescent="0.2">
      <c r="A213" s="70"/>
      <c r="B213" s="63"/>
      <c r="C213" s="70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spans="1:24" ht="15.75" customHeight="1" x14ac:dyDescent="0.2">
      <c r="A214" s="70"/>
      <c r="B214" s="63"/>
      <c r="C214" s="70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spans="1:24" ht="15.75" customHeight="1" x14ac:dyDescent="0.2">
      <c r="A215" s="70"/>
      <c r="B215" s="63"/>
      <c r="C215" s="70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spans="1:24" ht="15.75" customHeight="1" x14ac:dyDescent="0.2">
      <c r="A216" s="70"/>
      <c r="B216" s="63"/>
      <c r="C216" s="70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spans="1:24" ht="15.75" customHeight="1" x14ac:dyDescent="0.2">
      <c r="A217" s="70"/>
      <c r="B217" s="63"/>
      <c r="C217" s="70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spans="1:24" ht="15.75" customHeight="1" x14ac:dyDescent="0.2">
      <c r="A218" s="70"/>
      <c r="B218" s="63"/>
      <c r="C218" s="70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spans="1:24" ht="15.75" customHeight="1" x14ac:dyDescent="0.2">
      <c r="A219" s="70"/>
      <c r="B219" s="63"/>
      <c r="C219" s="70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spans="1:24" ht="15.75" customHeight="1" x14ac:dyDescent="0.2">
      <c r="A220" s="70"/>
      <c r="B220" s="63"/>
      <c r="C220" s="70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spans="1:24" ht="15.75" customHeight="1" x14ac:dyDescent="0.2">
      <c r="A221" s="70"/>
      <c r="B221" s="63"/>
      <c r="C221" s="70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spans="1:24" ht="15.75" customHeight="1" x14ac:dyDescent="0.2"/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8">
    <mergeCell ref="E7:E19"/>
    <mergeCell ref="B20:B32"/>
    <mergeCell ref="E20:E32"/>
    <mergeCell ref="B1:D2"/>
    <mergeCell ref="B3:D4"/>
    <mergeCell ref="C6:D6"/>
    <mergeCell ref="A7:A32"/>
    <mergeCell ref="B7:B19"/>
  </mergeCells>
  <hyperlinks>
    <hyperlink ref="A1" location="null!A1" display="INÍCIO" xr:uid="{00000000-0004-0000-0300-000000000000}"/>
  </hyperlinks>
  <pageMargins left="0.23622047244094491" right="0.23622047244094491" top="0.35433070866141736" bottom="0.35433070866141736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24DF-F232-4F80-A557-86E38BC1EDF7}">
  <sheetPr>
    <outlinePr summaryRight="0"/>
  </sheetPr>
  <dimension ref="A1:I976"/>
  <sheetViews>
    <sheetView showGridLines="0" workbookViewId="0">
      <selection activeCell="B16" sqref="B16:C16"/>
    </sheetView>
  </sheetViews>
  <sheetFormatPr defaultColWidth="16.83203125" defaultRowHeight="15" customHeight="1" x14ac:dyDescent="0.2"/>
  <cols>
    <col min="1" max="1" width="4.6640625" customWidth="1"/>
    <col min="2" max="2" width="38.33203125" customWidth="1"/>
    <col min="3" max="3" width="43.33203125" customWidth="1"/>
    <col min="4" max="4" width="51.1640625" customWidth="1"/>
    <col min="5" max="5" width="15.5" customWidth="1"/>
    <col min="6" max="6" width="16" customWidth="1"/>
    <col min="7" max="9" width="11.83203125" customWidth="1"/>
  </cols>
  <sheetData>
    <row r="1" spans="1:9" ht="18" customHeight="1" x14ac:dyDescent="0.2">
      <c r="A1" s="185" t="s">
        <v>81</v>
      </c>
      <c r="B1" s="186"/>
      <c r="C1" s="186"/>
      <c r="D1" s="186"/>
      <c r="E1" s="186"/>
      <c r="F1" s="186"/>
      <c r="G1" s="186"/>
      <c r="H1" s="186"/>
      <c r="I1" s="187"/>
    </row>
    <row r="2" spans="1:9" s="130" customFormat="1" ht="21" customHeight="1" x14ac:dyDescent="0.2">
      <c r="A2" s="183" t="s">
        <v>3</v>
      </c>
      <c r="B2" s="184"/>
      <c r="C2" s="184"/>
      <c r="D2" s="147"/>
      <c r="E2" s="147"/>
      <c r="F2" s="147"/>
      <c r="G2" s="147"/>
      <c r="H2" s="147"/>
      <c r="I2" s="148"/>
    </row>
    <row r="3" spans="1:9" ht="20.100000000000001" customHeight="1" x14ac:dyDescent="0.2">
      <c r="A3" s="137"/>
      <c r="B3" s="132"/>
      <c r="C3" s="133"/>
      <c r="D3" s="138" t="s">
        <v>74</v>
      </c>
      <c r="E3" s="133"/>
      <c r="F3" s="139" t="s">
        <v>75</v>
      </c>
      <c r="G3" s="133"/>
      <c r="H3" s="133"/>
      <c r="I3" s="140"/>
    </row>
    <row r="4" spans="1:9" ht="20.100000000000001" customHeight="1" x14ac:dyDescent="0.2">
      <c r="A4" s="175" t="s">
        <v>1</v>
      </c>
      <c r="B4" s="181" t="s">
        <v>11</v>
      </c>
      <c r="C4" s="181"/>
      <c r="D4" s="176" t="s">
        <v>5</v>
      </c>
      <c r="E4" s="176" t="s">
        <v>64</v>
      </c>
      <c r="F4" s="176" t="s">
        <v>6</v>
      </c>
      <c r="G4" s="177" t="s">
        <v>76</v>
      </c>
      <c r="H4" s="178" t="s">
        <v>77</v>
      </c>
      <c r="I4" s="177" t="s">
        <v>78</v>
      </c>
    </row>
    <row r="5" spans="1:9" ht="21.95" customHeight="1" x14ac:dyDescent="0.2">
      <c r="A5" s="137"/>
      <c r="B5" s="182"/>
      <c r="C5" s="182"/>
      <c r="D5" s="141"/>
      <c r="E5" s="131"/>
      <c r="F5" s="131"/>
      <c r="G5" s="149"/>
      <c r="H5" s="159"/>
      <c r="I5" s="149"/>
    </row>
    <row r="6" spans="1:9" ht="21.95" customHeight="1" x14ac:dyDescent="0.2">
      <c r="A6" s="134"/>
      <c r="B6" s="180"/>
      <c r="C6" s="180"/>
      <c r="D6" s="142"/>
      <c r="E6" s="126"/>
      <c r="F6" s="126"/>
      <c r="G6" s="150"/>
      <c r="H6" s="160"/>
      <c r="I6" s="150"/>
    </row>
    <row r="7" spans="1:9" ht="21.95" customHeight="1" x14ac:dyDescent="0.2">
      <c r="A7" s="134"/>
      <c r="B7" s="180"/>
      <c r="C7" s="180"/>
      <c r="D7" s="143"/>
      <c r="E7" s="126"/>
      <c r="F7" s="126"/>
      <c r="G7" s="151"/>
      <c r="H7" s="160"/>
      <c r="I7" s="153"/>
    </row>
    <row r="8" spans="1:9" ht="21.95" customHeight="1" x14ac:dyDescent="0.2">
      <c r="A8" s="134"/>
      <c r="B8" s="180"/>
      <c r="C8" s="180"/>
      <c r="D8" s="142"/>
      <c r="E8" s="126"/>
      <c r="F8" s="126"/>
      <c r="G8" s="152"/>
      <c r="H8" s="161"/>
      <c r="I8" s="152"/>
    </row>
    <row r="9" spans="1:9" ht="21.95" customHeight="1" x14ac:dyDescent="0.2">
      <c r="A9" s="134"/>
      <c r="B9" s="180"/>
      <c r="C9" s="180"/>
      <c r="D9" s="142"/>
      <c r="E9" s="126"/>
      <c r="F9" s="126"/>
      <c r="G9" s="152"/>
      <c r="H9" s="161"/>
      <c r="I9" s="152"/>
    </row>
    <row r="10" spans="1:9" ht="21.95" customHeight="1" x14ac:dyDescent="0.2">
      <c r="A10" s="134"/>
      <c r="B10" s="180"/>
      <c r="C10" s="180"/>
      <c r="D10" s="142"/>
      <c r="E10" s="126"/>
      <c r="F10" s="126"/>
      <c r="G10" s="153"/>
      <c r="H10" s="160"/>
      <c r="I10" s="153"/>
    </row>
    <row r="11" spans="1:9" ht="21.95" customHeight="1" x14ac:dyDescent="0.2">
      <c r="A11" s="134"/>
      <c r="B11" s="180"/>
      <c r="C11" s="180"/>
      <c r="D11" s="142"/>
      <c r="E11" s="126"/>
      <c r="F11" s="126"/>
      <c r="G11" s="154"/>
      <c r="H11" s="160"/>
      <c r="I11" s="153"/>
    </row>
    <row r="12" spans="1:9" ht="21.95" customHeight="1" x14ac:dyDescent="0.2">
      <c r="A12" s="134"/>
      <c r="B12" s="180"/>
      <c r="C12" s="180"/>
      <c r="D12" s="144"/>
      <c r="E12" s="128"/>
      <c r="F12" s="128"/>
      <c r="G12" s="155"/>
      <c r="H12" s="162"/>
      <c r="I12" s="167"/>
    </row>
    <row r="13" spans="1:9" ht="21.95" customHeight="1" x14ac:dyDescent="0.2">
      <c r="A13" s="134"/>
      <c r="B13" s="180"/>
      <c r="C13" s="180"/>
      <c r="D13" s="145"/>
      <c r="E13" s="128"/>
      <c r="F13" s="128"/>
      <c r="G13" s="156"/>
      <c r="H13" s="162"/>
      <c r="I13" s="167"/>
    </row>
    <row r="14" spans="1:9" ht="21.95" customHeight="1" x14ac:dyDescent="0.2">
      <c r="A14" s="134"/>
      <c r="B14" s="180"/>
      <c r="C14" s="180"/>
      <c r="D14" s="145"/>
      <c r="E14" s="128"/>
      <c r="F14" s="128"/>
      <c r="G14" s="156"/>
      <c r="H14" s="162"/>
      <c r="I14" s="167"/>
    </row>
    <row r="15" spans="1:9" ht="21.95" customHeight="1" x14ac:dyDescent="0.2">
      <c r="A15" s="134"/>
      <c r="B15" s="180"/>
      <c r="C15" s="180"/>
      <c r="D15" s="144"/>
      <c r="E15" s="128"/>
      <c r="F15" s="129"/>
      <c r="G15" s="155"/>
      <c r="H15" s="163"/>
      <c r="I15" s="168"/>
    </row>
    <row r="16" spans="1:9" ht="21.95" customHeight="1" x14ac:dyDescent="0.2">
      <c r="A16" s="134"/>
      <c r="B16" s="180"/>
      <c r="C16" s="180"/>
      <c r="D16" s="143"/>
      <c r="E16" s="128"/>
      <c r="F16" s="129"/>
      <c r="G16" s="150"/>
      <c r="H16" s="164"/>
      <c r="I16" s="150"/>
    </row>
    <row r="17" spans="1:9" ht="21.95" customHeight="1" x14ac:dyDescent="0.2">
      <c r="A17" s="134"/>
      <c r="B17" s="180"/>
      <c r="C17" s="180"/>
      <c r="D17" s="143"/>
      <c r="E17" s="126"/>
      <c r="F17" s="126"/>
      <c r="G17" s="157"/>
      <c r="H17" s="165"/>
      <c r="I17" s="157"/>
    </row>
    <row r="18" spans="1:9" ht="21.95" customHeight="1" x14ac:dyDescent="0.2">
      <c r="A18" s="134"/>
      <c r="B18" s="180"/>
      <c r="C18" s="180"/>
      <c r="D18" s="143"/>
      <c r="E18" s="126"/>
      <c r="F18" s="126"/>
      <c r="G18" s="157"/>
      <c r="H18" s="165"/>
      <c r="I18" s="157"/>
    </row>
    <row r="19" spans="1:9" ht="21.95" customHeight="1" x14ac:dyDescent="0.2">
      <c r="A19" s="134"/>
      <c r="B19" s="180"/>
      <c r="C19" s="180"/>
      <c r="D19" s="143"/>
      <c r="E19" s="126"/>
      <c r="F19" s="126"/>
      <c r="G19" s="157"/>
      <c r="H19" s="165"/>
      <c r="I19" s="157"/>
    </row>
    <row r="20" spans="1:9" ht="21.95" customHeight="1" x14ac:dyDescent="0.2">
      <c r="A20" s="134"/>
      <c r="B20" s="180"/>
      <c r="C20" s="180"/>
      <c r="D20" s="142"/>
      <c r="E20" s="127"/>
      <c r="F20" s="127"/>
      <c r="G20" s="157"/>
      <c r="H20" s="165"/>
      <c r="I20" s="157"/>
    </row>
    <row r="21" spans="1:9" ht="21.95" customHeight="1" x14ac:dyDescent="0.2">
      <c r="A21" s="134"/>
      <c r="B21" s="180"/>
      <c r="C21" s="180"/>
      <c r="D21" s="142"/>
      <c r="E21" s="127"/>
      <c r="F21" s="127"/>
      <c r="G21" s="157"/>
      <c r="H21" s="165"/>
      <c r="I21" s="157"/>
    </row>
    <row r="22" spans="1:9" ht="21.95" customHeight="1" x14ac:dyDescent="0.2">
      <c r="A22" s="134"/>
      <c r="B22" s="180"/>
      <c r="C22" s="180"/>
      <c r="D22" s="142"/>
      <c r="E22" s="127"/>
      <c r="F22" s="127"/>
      <c r="G22" s="157"/>
      <c r="H22" s="165"/>
      <c r="I22" s="157"/>
    </row>
    <row r="23" spans="1:9" ht="21.95" customHeight="1" x14ac:dyDescent="0.2">
      <c r="A23" s="134"/>
      <c r="B23" s="180"/>
      <c r="C23" s="180"/>
      <c r="D23" s="142"/>
      <c r="E23" s="127"/>
      <c r="F23" s="127"/>
      <c r="G23" s="157"/>
      <c r="H23" s="165"/>
      <c r="I23" s="157"/>
    </row>
    <row r="24" spans="1:9" ht="21.95" customHeight="1" x14ac:dyDescent="0.2">
      <c r="A24" s="134"/>
      <c r="B24" s="180"/>
      <c r="C24" s="180"/>
      <c r="D24" s="146"/>
      <c r="E24" s="128"/>
      <c r="F24" s="128"/>
      <c r="G24" s="158"/>
      <c r="H24" s="166"/>
      <c r="I24" s="158"/>
    </row>
    <row r="25" spans="1:9" ht="21.95" customHeight="1" x14ac:dyDescent="0.2">
      <c r="A25" s="134"/>
      <c r="B25" s="180"/>
      <c r="C25" s="180"/>
      <c r="D25" s="146"/>
      <c r="E25" s="128"/>
      <c r="F25" s="128"/>
      <c r="G25" s="158"/>
      <c r="H25" s="166"/>
      <c r="I25" s="158"/>
    </row>
    <row r="26" spans="1:9" ht="21.95" customHeight="1" x14ac:dyDescent="0.2">
      <c r="A26" s="134"/>
      <c r="B26" s="180"/>
      <c r="C26" s="180"/>
      <c r="D26" s="146"/>
      <c r="E26" s="128"/>
      <c r="F26" s="128"/>
      <c r="G26" s="158"/>
      <c r="H26" s="166"/>
      <c r="I26" s="158"/>
    </row>
    <row r="27" spans="1:9" ht="21.95" customHeight="1" x14ac:dyDescent="0.2">
      <c r="A27" s="134"/>
      <c r="B27" s="180"/>
      <c r="C27" s="180"/>
      <c r="D27" s="144"/>
      <c r="E27" s="128"/>
      <c r="F27" s="128"/>
      <c r="G27" s="158"/>
      <c r="H27" s="166"/>
      <c r="I27" s="158"/>
    </row>
    <row r="28" spans="1:9" ht="21.95" customHeight="1" x14ac:dyDescent="0.2">
      <c r="A28" s="134"/>
      <c r="B28" s="180"/>
      <c r="C28" s="180"/>
      <c r="D28" s="144"/>
      <c r="E28" s="128"/>
      <c r="F28" s="128"/>
      <c r="G28" s="158"/>
      <c r="H28" s="166"/>
      <c r="I28" s="158"/>
    </row>
    <row r="29" spans="1:9" ht="12.75" customHeight="1" x14ac:dyDescent="0.2">
      <c r="A29" s="2"/>
      <c r="B29" s="5"/>
      <c r="C29" s="5"/>
      <c r="D29" s="5"/>
      <c r="E29" s="5"/>
      <c r="F29" s="2"/>
      <c r="G29" s="2"/>
      <c r="H29" s="2"/>
      <c r="I29" s="2"/>
    </row>
    <row r="30" spans="1:9" ht="12.75" customHeight="1" x14ac:dyDescent="0.2">
      <c r="A30" s="2"/>
      <c r="B30" s="5"/>
      <c r="C30" s="5"/>
      <c r="D30" s="5"/>
      <c r="E30" s="5"/>
      <c r="F30" s="2"/>
      <c r="G30" s="2"/>
      <c r="H30" s="2"/>
      <c r="I30" s="2"/>
    </row>
    <row r="31" spans="1:9" ht="12.75" customHeight="1" x14ac:dyDescent="0.2">
      <c r="A31" s="2"/>
      <c r="B31" s="5"/>
      <c r="C31" s="5"/>
      <c r="D31" s="5"/>
      <c r="E31" s="5"/>
      <c r="F31" s="2"/>
      <c r="G31" s="2"/>
      <c r="H31" s="2"/>
      <c r="I31" s="2"/>
    </row>
    <row r="32" spans="1:9" ht="12.75" customHeight="1" x14ac:dyDescent="0.2">
      <c r="A32" s="2"/>
      <c r="B32" s="5"/>
      <c r="C32" s="5"/>
      <c r="D32" s="5"/>
      <c r="E32" s="5"/>
      <c r="F32" s="2"/>
      <c r="G32" s="2"/>
      <c r="H32" s="2"/>
      <c r="I32" s="2"/>
    </row>
    <row r="33" spans="1:9" ht="12.75" customHeight="1" x14ac:dyDescent="0.2">
      <c r="A33" s="2"/>
      <c r="B33" s="5"/>
      <c r="C33" s="5"/>
      <c r="D33" s="5"/>
      <c r="E33" s="5"/>
      <c r="F33" s="2"/>
      <c r="G33" s="2"/>
      <c r="H33" s="2"/>
      <c r="I33" s="2"/>
    </row>
    <row r="34" spans="1:9" ht="12.75" customHeight="1" x14ac:dyDescent="0.2">
      <c r="A34" s="2"/>
      <c r="B34" s="5"/>
      <c r="C34" s="5"/>
      <c r="D34" s="5"/>
      <c r="E34" s="5"/>
      <c r="F34" s="2"/>
      <c r="G34" s="2"/>
      <c r="H34" s="2"/>
      <c r="I34" s="2"/>
    </row>
    <row r="35" spans="1:9" ht="12.75" customHeight="1" x14ac:dyDescent="0.2">
      <c r="A35" s="2"/>
      <c r="B35" s="5"/>
      <c r="C35" s="5"/>
      <c r="D35" s="5"/>
      <c r="E35" s="5"/>
      <c r="F35" s="2"/>
      <c r="G35" s="2"/>
      <c r="H35" s="2"/>
      <c r="I35" s="2"/>
    </row>
    <row r="36" spans="1:9" ht="12.75" customHeight="1" x14ac:dyDescent="0.2">
      <c r="A36" s="2"/>
      <c r="B36" s="5"/>
      <c r="C36" s="5"/>
      <c r="D36" s="5"/>
      <c r="E36" s="5"/>
      <c r="F36" s="2"/>
      <c r="G36" s="2"/>
      <c r="H36" s="2"/>
      <c r="I36" s="2"/>
    </row>
    <row r="37" spans="1:9" ht="12.75" customHeight="1" x14ac:dyDescent="0.2">
      <c r="A37" s="2"/>
      <c r="B37" s="5"/>
      <c r="C37" s="5"/>
      <c r="D37" s="5"/>
      <c r="E37" s="5"/>
      <c r="F37" s="2"/>
      <c r="G37" s="2"/>
      <c r="H37" s="2"/>
      <c r="I37" s="2"/>
    </row>
    <row r="38" spans="1:9" ht="12.75" customHeight="1" x14ac:dyDescent="0.2">
      <c r="A38" s="2"/>
      <c r="B38" s="5"/>
      <c r="C38" s="5"/>
      <c r="D38" s="5"/>
      <c r="E38" s="5"/>
      <c r="F38" s="2"/>
      <c r="G38" s="2"/>
      <c r="H38" s="2"/>
      <c r="I38" s="2"/>
    </row>
    <row r="39" spans="1:9" ht="12.75" customHeight="1" x14ac:dyDescent="0.2">
      <c r="A39" s="2"/>
      <c r="B39" s="5"/>
      <c r="C39" s="5"/>
      <c r="D39" s="5"/>
      <c r="E39" s="5"/>
      <c r="F39" s="2"/>
      <c r="G39" s="2"/>
      <c r="H39" s="2"/>
      <c r="I39" s="2"/>
    </row>
    <row r="40" spans="1:9" ht="12.75" customHeight="1" x14ac:dyDescent="0.2">
      <c r="A40" s="2"/>
      <c r="B40" s="5"/>
      <c r="C40" s="5"/>
      <c r="D40" s="5"/>
      <c r="E40" s="5"/>
      <c r="F40" s="2"/>
      <c r="G40" s="2"/>
      <c r="H40" s="2"/>
      <c r="I40" s="2"/>
    </row>
    <row r="41" spans="1:9" ht="12.75" customHeight="1" x14ac:dyDescent="0.2">
      <c r="A41" s="2"/>
      <c r="B41" s="5"/>
      <c r="C41" s="5"/>
      <c r="D41" s="5"/>
      <c r="E41" s="5"/>
      <c r="F41" s="2"/>
      <c r="G41" s="2"/>
      <c r="H41" s="2"/>
      <c r="I41" s="2"/>
    </row>
    <row r="42" spans="1:9" ht="12.75" customHeight="1" x14ac:dyDescent="0.2">
      <c r="A42" s="2"/>
      <c r="B42" s="5"/>
      <c r="C42" s="5"/>
      <c r="D42" s="5"/>
      <c r="E42" s="5"/>
      <c r="F42" s="2"/>
      <c r="G42" s="2"/>
      <c r="H42" s="2"/>
      <c r="I42" s="2"/>
    </row>
    <row r="43" spans="1:9" ht="12.75" customHeight="1" x14ac:dyDescent="0.2">
      <c r="A43" s="2"/>
      <c r="B43" s="5"/>
      <c r="C43" s="5"/>
      <c r="D43" s="5"/>
      <c r="E43" s="5"/>
      <c r="F43" s="2"/>
      <c r="G43" s="2"/>
      <c r="H43" s="2"/>
      <c r="I43" s="2"/>
    </row>
    <row r="44" spans="1:9" ht="12.75" customHeight="1" x14ac:dyDescent="0.2">
      <c r="A44" s="2"/>
      <c r="B44" s="5"/>
      <c r="C44" s="5"/>
      <c r="D44" s="5"/>
      <c r="E44" s="5"/>
      <c r="F44" s="2"/>
      <c r="G44" s="2"/>
      <c r="H44" s="2"/>
      <c r="I44" s="2"/>
    </row>
    <row r="45" spans="1:9" ht="12.75" customHeight="1" x14ac:dyDescent="0.2">
      <c r="A45" s="2"/>
      <c r="B45" s="5"/>
      <c r="C45" s="5"/>
      <c r="D45" s="5"/>
      <c r="E45" s="5"/>
      <c r="F45" s="2"/>
      <c r="G45" s="2"/>
      <c r="H45" s="2"/>
      <c r="I45" s="2"/>
    </row>
    <row r="46" spans="1:9" ht="12.75" customHeight="1" x14ac:dyDescent="0.2">
      <c r="A46" s="2"/>
      <c r="B46" s="5"/>
      <c r="C46" s="5"/>
      <c r="D46" s="5"/>
      <c r="E46" s="5"/>
      <c r="F46" s="2"/>
      <c r="G46" s="2"/>
      <c r="H46" s="2"/>
      <c r="I46" s="2"/>
    </row>
    <row r="47" spans="1:9" ht="12.75" customHeight="1" x14ac:dyDescent="0.2">
      <c r="A47" s="2"/>
      <c r="B47" s="5"/>
      <c r="C47" s="5"/>
      <c r="D47" s="5"/>
      <c r="E47" s="5"/>
      <c r="F47" s="2"/>
      <c r="G47" s="2"/>
      <c r="H47" s="2"/>
      <c r="I47" s="2"/>
    </row>
    <row r="48" spans="1:9" ht="12.75" customHeight="1" x14ac:dyDescent="0.2">
      <c r="A48" s="2"/>
      <c r="B48" s="5"/>
      <c r="C48" s="5"/>
      <c r="D48" s="5"/>
      <c r="E48" s="5"/>
      <c r="F48" s="2"/>
      <c r="G48" s="2"/>
      <c r="H48" s="2"/>
      <c r="I48" s="2"/>
    </row>
    <row r="49" spans="1:9" ht="12.75" customHeight="1" x14ac:dyDescent="0.2">
      <c r="A49" s="2"/>
      <c r="B49" s="5"/>
      <c r="C49" s="5"/>
      <c r="D49" s="5"/>
      <c r="E49" s="5"/>
      <c r="F49" s="2"/>
      <c r="G49" s="2"/>
      <c r="H49" s="2"/>
      <c r="I49" s="2"/>
    </row>
    <row r="50" spans="1:9" ht="12.75" customHeight="1" x14ac:dyDescent="0.2">
      <c r="A50" s="2"/>
      <c r="B50" s="5"/>
      <c r="C50" s="5"/>
      <c r="D50" s="5"/>
      <c r="E50" s="5"/>
      <c r="F50" s="2"/>
      <c r="G50" s="2"/>
      <c r="H50" s="2"/>
      <c r="I50" s="2"/>
    </row>
    <row r="51" spans="1:9" ht="12.75" customHeight="1" x14ac:dyDescent="0.2">
      <c r="A51" s="2"/>
      <c r="B51" s="5"/>
      <c r="C51" s="5"/>
      <c r="D51" s="5"/>
      <c r="E51" s="5"/>
      <c r="F51" s="2"/>
      <c r="G51" s="2"/>
      <c r="H51" s="2"/>
      <c r="I51" s="2"/>
    </row>
    <row r="52" spans="1:9" ht="12.75" customHeight="1" x14ac:dyDescent="0.2">
      <c r="A52" s="2"/>
      <c r="B52" s="5"/>
      <c r="C52" s="5"/>
      <c r="D52" s="5"/>
      <c r="E52" s="5"/>
      <c r="F52" s="2"/>
      <c r="G52" s="2"/>
      <c r="H52" s="2"/>
      <c r="I52" s="2"/>
    </row>
    <row r="53" spans="1:9" ht="12.75" customHeight="1" x14ac:dyDescent="0.2">
      <c r="A53" s="2"/>
      <c r="B53" s="5"/>
      <c r="C53" s="5"/>
      <c r="D53" s="5"/>
      <c r="E53" s="5"/>
      <c r="F53" s="2"/>
      <c r="G53" s="2"/>
      <c r="H53" s="2"/>
      <c r="I53" s="2"/>
    </row>
    <row r="54" spans="1:9" ht="12.75" customHeight="1" x14ac:dyDescent="0.2">
      <c r="A54" s="2"/>
      <c r="B54" s="5"/>
      <c r="C54" s="5"/>
      <c r="D54" s="5"/>
      <c r="E54" s="5"/>
      <c r="F54" s="2"/>
      <c r="G54" s="2"/>
      <c r="H54" s="2"/>
      <c r="I54" s="2"/>
    </row>
    <row r="55" spans="1:9" ht="12.75" customHeight="1" x14ac:dyDescent="0.2">
      <c r="A55" s="2"/>
      <c r="B55" s="5"/>
      <c r="C55" s="5"/>
      <c r="D55" s="5"/>
      <c r="E55" s="5"/>
      <c r="F55" s="2"/>
      <c r="G55" s="2"/>
      <c r="H55" s="2"/>
      <c r="I55" s="2"/>
    </row>
    <row r="56" spans="1:9" ht="12.75" customHeight="1" x14ac:dyDescent="0.2">
      <c r="A56" s="2"/>
      <c r="B56" s="5"/>
      <c r="C56" s="5"/>
      <c r="D56" s="5"/>
      <c r="E56" s="5"/>
      <c r="F56" s="2"/>
      <c r="G56" s="2"/>
      <c r="H56" s="2"/>
      <c r="I56" s="2"/>
    </row>
    <row r="57" spans="1:9" ht="12.75" customHeight="1" x14ac:dyDescent="0.2">
      <c r="A57" s="2"/>
      <c r="B57" s="5"/>
      <c r="C57" s="5"/>
      <c r="D57" s="5"/>
      <c r="E57" s="5"/>
      <c r="F57" s="2"/>
      <c r="G57" s="2"/>
      <c r="H57" s="2"/>
      <c r="I57" s="2"/>
    </row>
    <row r="58" spans="1:9" ht="12.75" customHeight="1" x14ac:dyDescent="0.2">
      <c r="A58" s="2"/>
      <c r="B58" s="5"/>
      <c r="C58" s="5"/>
      <c r="D58" s="5"/>
      <c r="E58" s="5"/>
      <c r="F58" s="2"/>
      <c r="G58" s="2"/>
      <c r="H58" s="2"/>
      <c r="I58" s="2"/>
    </row>
    <row r="59" spans="1:9" ht="12.75" customHeight="1" x14ac:dyDescent="0.2">
      <c r="A59" s="2"/>
      <c r="B59" s="5"/>
      <c r="C59" s="5"/>
      <c r="D59" s="5"/>
      <c r="E59" s="5"/>
      <c r="F59" s="2"/>
      <c r="G59" s="2"/>
      <c r="H59" s="2"/>
      <c r="I59" s="2"/>
    </row>
    <row r="60" spans="1:9" ht="12.75" customHeight="1" x14ac:dyDescent="0.2">
      <c r="A60" s="2"/>
      <c r="B60" s="5"/>
      <c r="C60" s="5"/>
      <c r="D60" s="5"/>
      <c r="E60" s="5"/>
      <c r="F60" s="2"/>
      <c r="G60" s="2"/>
      <c r="H60" s="2"/>
      <c r="I60" s="2"/>
    </row>
    <row r="61" spans="1:9" ht="12.75" customHeight="1" x14ac:dyDescent="0.2">
      <c r="A61" s="2"/>
      <c r="B61" s="5"/>
      <c r="C61" s="5"/>
      <c r="D61" s="5"/>
      <c r="E61" s="5"/>
      <c r="F61" s="2"/>
      <c r="G61" s="2"/>
      <c r="H61" s="2"/>
      <c r="I61" s="2"/>
    </row>
    <row r="62" spans="1:9" ht="12.75" customHeight="1" x14ac:dyDescent="0.2">
      <c r="A62" s="2"/>
      <c r="B62" s="5"/>
      <c r="C62" s="5"/>
      <c r="D62" s="5"/>
      <c r="E62" s="5"/>
      <c r="F62" s="2"/>
      <c r="G62" s="2"/>
      <c r="H62" s="2"/>
      <c r="I62" s="2"/>
    </row>
    <row r="63" spans="1:9" ht="12.75" customHeight="1" x14ac:dyDescent="0.2">
      <c r="A63" s="2"/>
      <c r="B63" s="5"/>
      <c r="C63" s="5"/>
      <c r="D63" s="5"/>
      <c r="E63" s="5"/>
      <c r="F63" s="2"/>
      <c r="G63" s="2"/>
      <c r="H63" s="2"/>
      <c r="I63" s="2"/>
    </row>
    <row r="64" spans="1:9" ht="12.75" customHeight="1" x14ac:dyDescent="0.2">
      <c r="A64" s="2"/>
      <c r="B64" s="5"/>
      <c r="C64" s="5"/>
      <c r="D64" s="5"/>
      <c r="E64" s="5"/>
      <c r="F64" s="2"/>
      <c r="G64" s="2"/>
      <c r="H64" s="2"/>
      <c r="I64" s="2"/>
    </row>
    <row r="65" spans="1:9" ht="12.75" customHeight="1" x14ac:dyDescent="0.2">
      <c r="A65" s="2"/>
      <c r="B65" s="5"/>
      <c r="C65" s="5"/>
      <c r="D65" s="5"/>
      <c r="E65" s="5"/>
      <c r="F65" s="2"/>
      <c r="G65" s="2"/>
      <c r="H65" s="2"/>
      <c r="I65" s="2"/>
    </row>
    <row r="66" spans="1:9" ht="12.75" customHeight="1" x14ac:dyDescent="0.2">
      <c r="A66" s="2"/>
      <c r="B66" s="5"/>
      <c r="C66" s="5"/>
      <c r="D66" s="5"/>
      <c r="E66" s="5"/>
      <c r="F66" s="2"/>
      <c r="G66" s="2"/>
      <c r="H66" s="2"/>
      <c r="I66" s="2"/>
    </row>
    <row r="67" spans="1:9" ht="12.75" customHeight="1" x14ac:dyDescent="0.2">
      <c r="A67" s="2"/>
      <c r="B67" s="5"/>
      <c r="C67" s="5"/>
      <c r="D67" s="5"/>
      <c r="E67" s="5"/>
      <c r="F67" s="2"/>
      <c r="G67" s="2"/>
      <c r="H67" s="2"/>
      <c r="I67" s="2"/>
    </row>
    <row r="68" spans="1:9" ht="12.75" customHeight="1" x14ac:dyDescent="0.2">
      <c r="A68" s="2"/>
      <c r="B68" s="5"/>
      <c r="C68" s="5"/>
      <c r="D68" s="5"/>
      <c r="E68" s="5"/>
      <c r="F68" s="2"/>
      <c r="G68" s="2"/>
      <c r="H68" s="2"/>
      <c r="I68" s="2"/>
    </row>
    <row r="69" spans="1:9" ht="12.75" customHeight="1" x14ac:dyDescent="0.2">
      <c r="A69" s="2"/>
      <c r="B69" s="5"/>
      <c r="C69" s="5"/>
      <c r="D69" s="5"/>
      <c r="E69" s="5"/>
      <c r="F69" s="2"/>
      <c r="G69" s="2"/>
      <c r="H69" s="2"/>
      <c r="I69" s="2"/>
    </row>
    <row r="70" spans="1:9" ht="12.75" customHeight="1" x14ac:dyDescent="0.2">
      <c r="A70" s="2"/>
      <c r="B70" s="5"/>
      <c r="C70" s="5"/>
      <c r="D70" s="5"/>
      <c r="E70" s="5"/>
      <c r="F70" s="2"/>
      <c r="G70" s="2"/>
      <c r="H70" s="2"/>
      <c r="I70" s="2"/>
    </row>
    <row r="71" spans="1:9" ht="12.75" customHeight="1" x14ac:dyDescent="0.2">
      <c r="A71" s="2"/>
      <c r="B71" s="5"/>
      <c r="C71" s="5"/>
      <c r="D71" s="5"/>
      <c r="E71" s="5"/>
      <c r="F71" s="2"/>
      <c r="G71" s="2"/>
      <c r="H71" s="2"/>
      <c r="I71" s="2"/>
    </row>
    <row r="72" spans="1:9" ht="12.75" customHeight="1" x14ac:dyDescent="0.2">
      <c r="A72" s="2"/>
      <c r="B72" s="5"/>
      <c r="C72" s="5"/>
      <c r="D72" s="5"/>
      <c r="E72" s="5"/>
      <c r="F72" s="2"/>
      <c r="G72" s="2"/>
      <c r="H72" s="2"/>
      <c r="I72" s="2"/>
    </row>
    <row r="73" spans="1:9" ht="12.75" customHeight="1" x14ac:dyDescent="0.2">
      <c r="A73" s="2"/>
      <c r="B73" s="5"/>
      <c r="C73" s="5"/>
      <c r="D73" s="5"/>
      <c r="E73" s="5"/>
      <c r="F73" s="2"/>
      <c r="G73" s="2"/>
      <c r="H73" s="2"/>
      <c r="I73" s="2"/>
    </row>
    <row r="74" spans="1:9" ht="12.75" customHeight="1" x14ac:dyDescent="0.2">
      <c r="A74" s="2"/>
      <c r="B74" s="5"/>
      <c r="C74" s="5"/>
      <c r="D74" s="5"/>
      <c r="E74" s="5"/>
      <c r="F74" s="2"/>
      <c r="G74" s="2"/>
      <c r="H74" s="2"/>
      <c r="I74" s="2"/>
    </row>
    <row r="75" spans="1:9" ht="12.75" customHeight="1" x14ac:dyDescent="0.2">
      <c r="A75" s="2"/>
      <c r="B75" s="5"/>
      <c r="C75" s="5"/>
      <c r="D75" s="5"/>
      <c r="E75" s="5"/>
      <c r="F75" s="2"/>
      <c r="G75" s="2"/>
      <c r="H75" s="2"/>
      <c r="I75" s="2"/>
    </row>
    <row r="76" spans="1:9" ht="12.75" customHeight="1" x14ac:dyDescent="0.2">
      <c r="A76" s="2"/>
      <c r="B76" s="5"/>
      <c r="C76" s="5"/>
      <c r="D76" s="5"/>
      <c r="E76" s="5"/>
      <c r="F76" s="2"/>
      <c r="G76" s="2"/>
      <c r="H76" s="2"/>
      <c r="I76" s="2"/>
    </row>
    <row r="77" spans="1:9" ht="12.75" customHeight="1" x14ac:dyDescent="0.2">
      <c r="A77" s="2"/>
      <c r="B77" s="5"/>
      <c r="C77" s="5"/>
      <c r="D77" s="5"/>
      <c r="E77" s="5"/>
      <c r="F77" s="2"/>
      <c r="G77" s="2"/>
      <c r="H77" s="2"/>
      <c r="I77" s="2"/>
    </row>
    <row r="78" spans="1:9" ht="12.75" customHeight="1" x14ac:dyDescent="0.2">
      <c r="A78" s="2"/>
      <c r="B78" s="5"/>
      <c r="C78" s="5"/>
      <c r="D78" s="5"/>
      <c r="E78" s="5"/>
      <c r="F78" s="2"/>
      <c r="G78" s="2"/>
      <c r="H78" s="2"/>
      <c r="I78" s="2"/>
    </row>
    <row r="79" spans="1:9" ht="12.75" customHeight="1" x14ac:dyDescent="0.2">
      <c r="A79" s="2"/>
      <c r="B79" s="5"/>
      <c r="C79" s="5"/>
      <c r="D79" s="5"/>
      <c r="E79" s="5"/>
      <c r="F79" s="2"/>
      <c r="G79" s="2"/>
      <c r="H79" s="2"/>
      <c r="I79" s="2"/>
    </row>
    <row r="80" spans="1:9" ht="12.75" customHeight="1" x14ac:dyDescent="0.2">
      <c r="A80" s="2"/>
      <c r="B80" s="5"/>
      <c r="C80" s="5"/>
      <c r="D80" s="5"/>
      <c r="E80" s="5"/>
      <c r="F80" s="2"/>
      <c r="G80" s="2"/>
      <c r="H80" s="2"/>
      <c r="I80" s="2"/>
    </row>
    <row r="81" spans="1:9" ht="12.75" customHeight="1" x14ac:dyDescent="0.2">
      <c r="A81" s="2"/>
      <c r="B81" s="5"/>
      <c r="C81" s="5"/>
      <c r="D81" s="5"/>
      <c r="E81" s="5"/>
      <c r="F81" s="2"/>
      <c r="G81" s="2"/>
      <c r="H81" s="2"/>
      <c r="I81" s="2"/>
    </row>
    <row r="82" spans="1:9" ht="12.75" customHeight="1" x14ac:dyDescent="0.2">
      <c r="A82" s="2"/>
      <c r="B82" s="5"/>
      <c r="C82" s="5"/>
      <c r="D82" s="5"/>
      <c r="E82" s="5"/>
      <c r="F82" s="2"/>
      <c r="G82" s="2"/>
      <c r="H82" s="2"/>
      <c r="I82" s="2"/>
    </row>
    <row r="83" spans="1:9" ht="12.75" customHeight="1" x14ac:dyDescent="0.2">
      <c r="A83" s="2"/>
      <c r="B83" s="5"/>
      <c r="C83" s="5"/>
      <c r="D83" s="5"/>
      <c r="E83" s="5"/>
      <c r="F83" s="2"/>
      <c r="G83" s="2"/>
      <c r="H83" s="2"/>
      <c r="I83" s="2"/>
    </row>
    <row r="84" spans="1:9" ht="12.75" customHeight="1" x14ac:dyDescent="0.2">
      <c r="A84" s="2"/>
      <c r="B84" s="5"/>
      <c r="C84" s="5"/>
      <c r="D84" s="5"/>
      <c r="E84" s="5"/>
      <c r="F84" s="2"/>
      <c r="G84" s="2"/>
      <c r="H84" s="2"/>
      <c r="I84" s="2"/>
    </row>
    <row r="85" spans="1:9" ht="12.75" customHeight="1" x14ac:dyDescent="0.2">
      <c r="A85" s="2"/>
      <c r="B85" s="5"/>
      <c r="C85" s="5"/>
      <c r="D85" s="5"/>
      <c r="E85" s="5"/>
      <c r="F85" s="2"/>
      <c r="G85" s="2"/>
      <c r="H85" s="2"/>
      <c r="I85" s="2"/>
    </row>
    <row r="86" spans="1:9" ht="12.75" customHeight="1" x14ac:dyDescent="0.2">
      <c r="A86" s="2"/>
      <c r="B86" s="5"/>
      <c r="C86" s="5"/>
      <c r="D86" s="5"/>
      <c r="E86" s="5"/>
      <c r="F86" s="2"/>
      <c r="G86" s="2"/>
      <c r="H86" s="2"/>
      <c r="I86" s="2"/>
    </row>
    <row r="87" spans="1:9" ht="12.75" customHeight="1" x14ac:dyDescent="0.2">
      <c r="A87" s="2"/>
      <c r="B87" s="5"/>
      <c r="C87" s="5"/>
      <c r="D87" s="5"/>
      <c r="E87" s="5"/>
      <c r="F87" s="2"/>
      <c r="G87" s="2"/>
      <c r="H87" s="2"/>
      <c r="I87" s="2"/>
    </row>
    <row r="88" spans="1:9" ht="12.75" customHeight="1" x14ac:dyDescent="0.2">
      <c r="A88" s="2"/>
      <c r="B88" s="5"/>
      <c r="C88" s="5"/>
      <c r="D88" s="5"/>
      <c r="E88" s="5"/>
      <c r="F88" s="2"/>
      <c r="G88" s="2"/>
      <c r="H88" s="2"/>
      <c r="I88" s="2"/>
    </row>
    <row r="89" spans="1:9" ht="12.75" customHeight="1" x14ac:dyDescent="0.2">
      <c r="A89" s="2"/>
      <c r="B89" s="5"/>
      <c r="C89" s="5"/>
      <c r="D89" s="5"/>
      <c r="E89" s="5"/>
      <c r="F89" s="2"/>
      <c r="G89" s="2"/>
      <c r="H89" s="2"/>
      <c r="I89" s="2"/>
    </row>
    <row r="90" spans="1:9" ht="12.75" customHeight="1" x14ac:dyDescent="0.2">
      <c r="A90" s="2"/>
      <c r="B90" s="5"/>
      <c r="C90" s="5"/>
      <c r="D90" s="5"/>
      <c r="E90" s="5"/>
      <c r="F90" s="2"/>
      <c r="G90" s="2"/>
      <c r="H90" s="2"/>
      <c r="I90" s="2"/>
    </row>
    <row r="91" spans="1:9" ht="12.75" customHeight="1" x14ac:dyDescent="0.2">
      <c r="A91" s="2"/>
      <c r="B91" s="5"/>
      <c r="C91" s="5"/>
      <c r="D91" s="5"/>
      <c r="E91" s="5"/>
      <c r="F91" s="2"/>
      <c r="G91" s="2"/>
      <c r="H91" s="2"/>
      <c r="I91" s="2"/>
    </row>
    <row r="92" spans="1:9" ht="12.75" customHeight="1" x14ac:dyDescent="0.2">
      <c r="A92" s="2"/>
      <c r="B92" s="5"/>
      <c r="C92" s="5"/>
      <c r="D92" s="5"/>
      <c r="E92" s="5"/>
      <c r="F92" s="2"/>
      <c r="G92" s="2"/>
      <c r="H92" s="2"/>
      <c r="I92" s="2"/>
    </row>
    <row r="93" spans="1:9" ht="12.75" customHeight="1" x14ac:dyDescent="0.2">
      <c r="A93" s="2"/>
      <c r="B93" s="5"/>
      <c r="C93" s="5"/>
      <c r="D93" s="5"/>
      <c r="E93" s="5"/>
      <c r="F93" s="2"/>
      <c r="G93" s="2"/>
      <c r="H93" s="2"/>
      <c r="I93" s="2"/>
    </row>
    <row r="94" spans="1:9" ht="12.75" customHeight="1" x14ac:dyDescent="0.2">
      <c r="A94" s="2"/>
      <c r="B94" s="5"/>
      <c r="C94" s="5"/>
      <c r="D94" s="5"/>
      <c r="E94" s="5"/>
      <c r="F94" s="2"/>
      <c r="G94" s="2"/>
      <c r="H94" s="2"/>
      <c r="I94" s="2"/>
    </row>
    <row r="95" spans="1:9" ht="12.75" customHeight="1" x14ac:dyDescent="0.2">
      <c r="A95" s="2"/>
      <c r="B95" s="5"/>
      <c r="C95" s="5"/>
      <c r="D95" s="5"/>
      <c r="E95" s="5"/>
      <c r="F95" s="2"/>
      <c r="G95" s="2"/>
      <c r="H95" s="2"/>
      <c r="I95" s="2"/>
    </row>
    <row r="96" spans="1:9" ht="12.75" customHeight="1" x14ac:dyDescent="0.2">
      <c r="A96" s="2"/>
      <c r="B96" s="5"/>
      <c r="C96" s="5"/>
      <c r="D96" s="5"/>
      <c r="E96" s="5"/>
      <c r="F96" s="2"/>
      <c r="G96" s="2"/>
      <c r="H96" s="2"/>
      <c r="I96" s="2"/>
    </row>
    <row r="97" spans="1:9" ht="12.75" customHeight="1" x14ac:dyDescent="0.2">
      <c r="A97" s="2"/>
      <c r="B97" s="5"/>
      <c r="C97" s="5"/>
      <c r="D97" s="5"/>
      <c r="E97" s="5"/>
      <c r="F97" s="2"/>
      <c r="G97" s="2"/>
      <c r="H97" s="2"/>
      <c r="I97" s="2"/>
    </row>
    <row r="98" spans="1:9" ht="12.75" customHeight="1" x14ac:dyDescent="0.2">
      <c r="A98" s="2"/>
      <c r="B98" s="5"/>
      <c r="C98" s="5"/>
      <c r="D98" s="5"/>
      <c r="E98" s="5"/>
      <c r="F98" s="2"/>
      <c r="G98" s="2"/>
      <c r="H98" s="2"/>
      <c r="I98" s="2"/>
    </row>
    <row r="99" spans="1:9" ht="12.75" customHeight="1" x14ac:dyDescent="0.2">
      <c r="A99" s="2"/>
      <c r="B99" s="5"/>
      <c r="C99" s="5"/>
      <c r="D99" s="5"/>
      <c r="E99" s="5"/>
      <c r="F99" s="2"/>
      <c r="G99" s="2"/>
      <c r="H99" s="2"/>
      <c r="I99" s="2"/>
    </row>
    <row r="100" spans="1:9" ht="12.75" customHeight="1" x14ac:dyDescent="0.2">
      <c r="A100" s="2"/>
      <c r="B100" s="5"/>
      <c r="C100" s="5"/>
      <c r="D100" s="5"/>
      <c r="E100" s="5"/>
      <c r="F100" s="2"/>
      <c r="G100" s="2"/>
      <c r="H100" s="2"/>
      <c r="I100" s="2"/>
    </row>
    <row r="101" spans="1:9" ht="12.75" customHeight="1" x14ac:dyDescent="0.2">
      <c r="A101" s="2"/>
      <c r="B101" s="5"/>
      <c r="C101" s="5"/>
      <c r="D101" s="5"/>
      <c r="E101" s="5"/>
      <c r="F101" s="2"/>
      <c r="G101" s="2"/>
      <c r="H101" s="2"/>
      <c r="I101" s="2"/>
    </row>
    <row r="102" spans="1:9" ht="12.75" customHeight="1" x14ac:dyDescent="0.2">
      <c r="A102" s="2"/>
      <c r="B102" s="5"/>
      <c r="C102" s="5"/>
      <c r="D102" s="5"/>
      <c r="E102" s="5"/>
      <c r="F102" s="2"/>
      <c r="G102" s="2"/>
      <c r="H102" s="2"/>
      <c r="I102" s="2"/>
    </row>
    <row r="103" spans="1:9" ht="12.75" customHeight="1" x14ac:dyDescent="0.2">
      <c r="A103" s="2"/>
      <c r="B103" s="5"/>
      <c r="C103" s="5"/>
      <c r="D103" s="5"/>
      <c r="E103" s="5"/>
      <c r="F103" s="2"/>
      <c r="G103" s="2"/>
      <c r="H103" s="2"/>
      <c r="I103" s="2"/>
    </row>
    <row r="104" spans="1:9" ht="12.75" customHeight="1" x14ac:dyDescent="0.2">
      <c r="A104" s="2"/>
      <c r="B104" s="5"/>
      <c r="C104" s="5"/>
      <c r="D104" s="5"/>
      <c r="E104" s="5"/>
      <c r="F104" s="2"/>
      <c r="G104" s="2"/>
      <c r="H104" s="2"/>
      <c r="I104" s="2"/>
    </row>
    <row r="105" spans="1:9" ht="12.75" customHeight="1" x14ac:dyDescent="0.2">
      <c r="A105" s="2"/>
      <c r="B105" s="5"/>
      <c r="C105" s="5"/>
      <c r="D105" s="5"/>
      <c r="E105" s="5"/>
      <c r="F105" s="2"/>
      <c r="G105" s="2"/>
      <c r="H105" s="2"/>
      <c r="I105" s="2"/>
    </row>
    <row r="106" spans="1:9" ht="12.75" customHeight="1" x14ac:dyDescent="0.2">
      <c r="A106" s="2"/>
      <c r="B106" s="5"/>
      <c r="C106" s="5"/>
      <c r="D106" s="5"/>
      <c r="E106" s="5"/>
      <c r="F106" s="2"/>
      <c r="G106" s="2"/>
      <c r="H106" s="2"/>
      <c r="I106" s="2"/>
    </row>
    <row r="107" spans="1:9" ht="12.75" customHeight="1" x14ac:dyDescent="0.2">
      <c r="A107" s="2"/>
      <c r="B107" s="5"/>
      <c r="C107" s="5"/>
      <c r="D107" s="5"/>
      <c r="E107" s="5"/>
      <c r="F107" s="2"/>
      <c r="G107" s="2"/>
      <c r="H107" s="2"/>
      <c r="I107" s="2"/>
    </row>
    <row r="108" spans="1:9" ht="12.75" customHeight="1" x14ac:dyDescent="0.2">
      <c r="A108" s="2"/>
      <c r="B108" s="5"/>
      <c r="C108" s="5"/>
      <c r="D108" s="5"/>
      <c r="E108" s="5"/>
      <c r="F108" s="2"/>
      <c r="G108" s="2"/>
      <c r="H108" s="2"/>
      <c r="I108" s="2"/>
    </row>
    <row r="109" spans="1:9" ht="12.75" customHeight="1" x14ac:dyDescent="0.2">
      <c r="A109" s="2"/>
      <c r="B109" s="5"/>
      <c r="C109" s="5"/>
      <c r="D109" s="5"/>
      <c r="E109" s="5"/>
      <c r="F109" s="2"/>
      <c r="G109" s="2"/>
      <c r="H109" s="2"/>
      <c r="I109" s="2"/>
    </row>
    <row r="110" spans="1:9" ht="12.75" customHeight="1" x14ac:dyDescent="0.2">
      <c r="A110" s="2"/>
      <c r="B110" s="5"/>
      <c r="C110" s="5"/>
      <c r="D110" s="5"/>
      <c r="E110" s="5"/>
      <c r="F110" s="2"/>
      <c r="G110" s="2"/>
      <c r="H110" s="2"/>
      <c r="I110" s="2"/>
    </row>
    <row r="111" spans="1:9" ht="12.75" customHeight="1" x14ac:dyDescent="0.2">
      <c r="A111" s="2"/>
      <c r="B111" s="5"/>
      <c r="C111" s="5"/>
      <c r="D111" s="5"/>
      <c r="E111" s="5"/>
      <c r="F111" s="2"/>
      <c r="G111" s="2"/>
      <c r="H111" s="2"/>
      <c r="I111" s="2"/>
    </row>
    <row r="112" spans="1:9" ht="12.75" customHeight="1" x14ac:dyDescent="0.2">
      <c r="A112" s="2"/>
      <c r="B112" s="5"/>
      <c r="C112" s="5"/>
      <c r="D112" s="5"/>
      <c r="E112" s="5"/>
      <c r="F112" s="2"/>
      <c r="G112" s="2"/>
      <c r="H112" s="2"/>
      <c r="I112" s="2"/>
    </row>
    <row r="113" spans="1:9" ht="12.75" customHeight="1" x14ac:dyDescent="0.2">
      <c r="A113" s="2"/>
      <c r="B113" s="5"/>
      <c r="C113" s="5"/>
      <c r="D113" s="5"/>
      <c r="E113" s="5"/>
      <c r="F113" s="2"/>
      <c r="G113" s="2"/>
      <c r="H113" s="2"/>
      <c r="I113" s="2"/>
    </row>
    <row r="114" spans="1:9" ht="12.75" customHeight="1" x14ac:dyDescent="0.2">
      <c r="A114" s="2"/>
      <c r="B114" s="5"/>
      <c r="C114" s="5"/>
      <c r="D114" s="5"/>
      <c r="E114" s="5"/>
      <c r="F114" s="2"/>
      <c r="G114" s="2"/>
      <c r="H114" s="2"/>
      <c r="I114" s="2"/>
    </row>
    <row r="115" spans="1:9" ht="12.75" customHeight="1" x14ac:dyDescent="0.2">
      <c r="A115" s="2"/>
      <c r="B115" s="5"/>
      <c r="C115" s="5"/>
      <c r="D115" s="5"/>
      <c r="E115" s="5"/>
      <c r="F115" s="2"/>
      <c r="G115" s="2"/>
      <c r="H115" s="2"/>
      <c r="I115" s="2"/>
    </row>
    <row r="116" spans="1:9" ht="12.75" customHeight="1" x14ac:dyDescent="0.2">
      <c r="A116" s="2"/>
      <c r="B116" s="5"/>
      <c r="C116" s="5"/>
      <c r="D116" s="5"/>
      <c r="E116" s="5"/>
      <c r="F116" s="2"/>
      <c r="G116" s="2"/>
      <c r="H116" s="2"/>
      <c r="I116" s="2"/>
    </row>
    <row r="117" spans="1:9" ht="12.75" customHeight="1" x14ac:dyDescent="0.2">
      <c r="A117" s="2"/>
      <c r="B117" s="5"/>
      <c r="C117" s="5"/>
      <c r="D117" s="5"/>
      <c r="E117" s="5"/>
      <c r="F117" s="2"/>
      <c r="G117" s="2"/>
      <c r="H117" s="2"/>
      <c r="I117" s="2"/>
    </row>
    <row r="118" spans="1:9" ht="12.75" customHeight="1" x14ac:dyDescent="0.2">
      <c r="A118" s="2"/>
      <c r="B118" s="5"/>
      <c r="C118" s="5"/>
      <c r="D118" s="5"/>
      <c r="E118" s="5"/>
      <c r="F118" s="2"/>
      <c r="G118" s="2"/>
      <c r="H118" s="2"/>
      <c r="I118" s="2"/>
    </row>
    <row r="119" spans="1:9" ht="12.75" customHeight="1" x14ac:dyDescent="0.2">
      <c r="A119" s="2"/>
      <c r="B119" s="5"/>
      <c r="C119" s="5"/>
      <c r="D119" s="5"/>
      <c r="E119" s="5"/>
      <c r="F119" s="2"/>
      <c r="G119" s="2"/>
      <c r="H119" s="2"/>
      <c r="I119" s="2"/>
    </row>
    <row r="120" spans="1:9" ht="12.75" customHeight="1" x14ac:dyDescent="0.2">
      <c r="A120" s="2"/>
      <c r="B120" s="5"/>
      <c r="C120" s="5"/>
      <c r="D120" s="5"/>
      <c r="E120" s="5"/>
      <c r="F120" s="2"/>
      <c r="G120" s="2"/>
      <c r="H120" s="2"/>
      <c r="I120" s="2"/>
    </row>
    <row r="121" spans="1:9" ht="12.75" customHeight="1" x14ac:dyDescent="0.2">
      <c r="A121" s="2"/>
      <c r="B121" s="5"/>
      <c r="C121" s="5"/>
      <c r="D121" s="5"/>
      <c r="E121" s="5"/>
      <c r="F121" s="2"/>
      <c r="G121" s="2"/>
      <c r="H121" s="2"/>
      <c r="I121" s="2"/>
    </row>
    <row r="122" spans="1:9" ht="12.75" customHeight="1" x14ac:dyDescent="0.2">
      <c r="A122" s="2"/>
      <c r="B122" s="5"/>
      <c r="C122" s="5"/>
      <c r="D122" s="5"/>
      <c r="E122" s="5"/>
      <c r="F122" s="2"/>
      <c r="G122" s="2"/>
      <c r="H122" s="2"/>
      <c r="I122" s="2"/>
    </row>
    <row r="123" spans="1:9" ht="12.75" customHeight="1" x14ac:dyDescent="0.2">
      <c r="A123" s="2"/>
      <c r="B123" s="5"/>
      <c r="C123" s="5"/>
      <c r="D123" s="5"/>
      <c r="E123" s="5"/>
      <c r="F123" s="2"/>
      <c r="G123" s="2"/>
      <c r="H123" s="2"/>
      <c r="I123" s="2"/>
    </row>
    <row r="124" spans="1:9" ht="12.75" customHeight="1" x14ac:dyDescent="0.2">
      <c r="A124" s="2"/>
      <c r="B124" s="5"/>
      <c r="C124" s="5"/>
      <c r="D124" s="5"/>
      <c r="E124" s="5"/>
      <c r="F124" s="2"/>
      <c r="G124" s="2"/>
      <c r="H124" s="2"/>
      <c r="I124" s="2"/>
    </row>
    <row r="125" spans="1:9" ht="12.75" customHeight="1" x14ac:dyDescent="0.2">
      <c r="A125" s="2"/>
      <c r="B125" s="5"/>
      <c r="C125" s="5"/>
      <c r="D125" s="5"/>
      <c r="E125" s="5"/>
      <c r="F125" s="2"/>
      <c r="G125" s="2"/>
      <c r="H125" s="2"/>
      <c r="I125" s="2"/>
    </row>
    <row r="126" spans="1:9" ht="12.75" customHeight="1" x14ac:dyDescent="0.2">
      <c r="A126" s="2"/>
      <c r="B126" s="5"/>
      <c r="C126" s="5"/>
      <c r="D126" s="5"/>
      <c r="E126" s="5"/>
      <c r="F126" s="2"/>
      <c r="G126" s="2"/>
      <c r="H126" s="2"/>
      <c r="I126" s="2"/>
    </row>
    <row r="127" spans="1:9" ht="12.75" customHeight="1" x14ac:dyDescent="0.2">
      <c r="A127" s="2"/>
      <c r="B127" s="5"/>
      <c r="C127" s="5"/>
      <c r="D127" s="5"/>
      <c r="E127" s="5"/>
      <c r="F127" s="2"/>
      <c r="G127" s="2"/>
      <c r="H127" s="2"/>
      <c r="I127" s="2"/>
    </row>
    <row r="128" spans="1:9" ht="12.75" customHeight="1" x14ac:dyDescent="0.2">
      <c r="A128" s="2"/>
      <c r="B128" s="5"/>
      <c r="C128" s="5"/>
      <c r="D128" s="5"/>
      <c r="E128" s="5"/>
      <c r="F128" s="2"/>
      <c r="G128" s="2"/>
      <c r="H128" s="2"/>
      <c r="I128" s="2"/>
    </row>
    <row r="129" spans="1:9" ht="12.75" customHeight="1" x14ac:dyDescent="0.2">
      <c r="A129" s="2"/>
      <c r="B129" s="5"/>
      <c r="C129" s="5"/>
      <c r="D129" s="5"/>
      <c r="E129" s="5"/>
      <c r="F129" s="2"/>
      <c r="G129" s="2"/>
      <c r="H129" s="2"/>
      <c r="I129" s="2"/>
    </row>
    <row r="130" spans="1:9" ht="12.75" customHeight="1" x14ac:dyDescent="0.2">
      <c r="A130" s="2"/>
      <c r="B130" s="5"/>
      <c r="C130" s="5"/>
      <c r="D130" s="5"/>
      <c r="E130" s="5"/>
      <c r="F130" s="2"/>
      <c r="G130" s="2"/>
      <c r="H130" s="2"/>
      <c r="I130" s="2"/>
    </row>
    <row r="131" spans="1:9" ht="12.75" customHeight="1" x14ac:dyDescent="0.2">
      <c r="A131" s="2"/>
      <c r="B131" s="5"/>
      <c r="C131" s="5"/>
      <c r="D131" s="5"/>
      <c r="E131" s="5"/>
      <c r="F131" s="2"/>
      <c r="G131" s="2"/>
      <c r="H131" s="2"/>
      <c r="I131" s="2"/>
    </row>
    <row r="132" spans="1:9" ht="12.75" customHeight="1" x14ac:dyDescent="0.2">
      <c r="A132" s="2"/>
      <c r="B132" s="5"/>
      <c r="C132" s="5"/>
      <c r="D132" s="5"/>
      <c r="E132" s="5"/>
      <c r="F132" s="2"/>
      <c r="G132" s="2"/>
      <c r="H132" s="2"/>
      <c r="I132" s="2"/>
    </row>
    <row r="133" spans="1:9" ht="12.75" customHeight="1" x14ac:dyDescent="0.2">
      <c r="A133" s="2"/>
      <c r="B133" s="5"/>
      <c r="C133" s="5"/>
      <c r="D133" s="5"/>
      <c r="E133" s="5"/>
      <c r="F133" s="2"/>
      <c r="G133" s="2"/>
      <c r="H133" s="2"/>
      <c r="I133" s="2"/>
    </row>
    <row r="134" spans="1:9" ht="12.75" customHeight="1" x14ac:dyDescent="0.2">
      <c r="A134" s="2"/>
      <c r="B134" s="5"/>
      <c r="C134" s="5"/>
      <c r="D134" s="5"/>
      <c r="E134" s="5"/>
      <c r="F134" s="2"/>
      <c r="G134" s="2"/>
      <c r="H134" s="2"/>
      <c r="I134" s="2"/>
    </row>
    <row r="135" spans="1:9" ht="12.75" customHeight="1" x14ac:dyDescent="0.2">
      <c r="A135" s="2"/>
      <c r="B135" s="5"/>
      <c r="C135" s="5"/>
      <c r="D135" s="5"/>
      <c r="E135" s="5"/>
      <c r="F135" s="2"/>
      <c r="G135" s="2"/>
      <c r="H135" s="2"/>
      <c r="I135" s="2"/>
    </row>
    <row r="136" spans="1:9" ht="12.75" customHeight="1" x14ac:dyDescent="0.2">
      <c r="A136" s="2"/>
      <c r="B136" s="5"/>
      <c r="C136" s="5"/>
      <c r="D136" s="5"/>
      <c r="E136" s="5"/>
      <c r="F136" s="2"/>
      <c r="G136" s="2"/>
      <c r="H136" s="2"/>
      <c r="I136" s="2"/>
    </row>
    <row r="137" spans="1:9" ht="12.75" customHeight="1" x14ac:dyDescent="0.2">
      <c r="A137" s="2"/>
      <c r="B137" s="5"/>
      <c r="C137" s="5"/>
      <c r="D137" s="5"/>
      <c r="E137" s="5"/>
      <c r="F137" s="2"/>
      <c r="G137" s="2"/>
      <c r="H137" s="2"/>
      <c r="I137" s="2"/>
    </row>
    <row r="138" spans="1:9" ht="12.75" customHeight="1" x14ac:dyDescent="0.2">
      <c r="A138" s="2"/>
      <c r="B138" s="5"/>
      <c r="C138" s="5"/>
      <c r="D138" s="5"/>
      <c r="E138" s="5"/>
      <c r="F138" s="2"/>
      <c r="G138" s="2"/>
      <c r="H138" s="2"/>
      <c r="I138" s="2"/>
    </row>
    <row r="139" spans="1:9" ht="12.75" customHeight="1" x14ac:dyDescent="0.2">
      <c r="A139" s="2"/>
      <c r="B139" s="5"/>
      <c r="C139" s="5"/>
      <c r="D139" s="5"/>
      <c r="E139" s="5"/>
      <c r="F139" s="2"/>
      <c r="G139" s="2"/>
      <c r="H139" s="2"/>
      <c r="I139" s="2"/>
    </row>
    <row r="140" spans="1:9" ht="12.75" customHeight="1" x14ac:dyDescent="0.2">
      <c r="A140" s="2"/>
      <c r="B140" s="5"/>
      <c r="C140" s="5"/>
      <c r="D140" s="5"/>
      <c r="E140" s="5"/>
      <c r="F140" s="2"/>
      <c r="G140" s="2"/>
      <c r="H140" s="2"/>
      <c r="I140" s="2"/>
    </row>
    <row r="141" spans="1:9" ht="12.75" customHeight="1" x14ac:dyDescent="0.2">
      <c r="A141" s="2"/>
      <c r="B141" s="5"/>
      <c r="C141" s="5"/>
      <c r="D141" s="5"/>
      <c r="E141" s="5"/>
      <c r="F141" s="2"/>
      <c r="G141" s="2"/>
      <c r="H141" s="2"/>
      <c r="I141" s="2"/>
    </row>
    <row r="142" spans="1:9" ht="12.75" customHeight="1" x14ac:dyDescent="0.2">
      <c r="A142" s="2"/>
      <c r="B142" s="5"/>
      <c r="C142" s="5"/>
      <c r="D142" s="5"/>
      <c r="E142" s="5"/>
      <c r="F142" s="2"/>
      <c r="G142" s="2"/>
      <c r="H142" s="2"/>
      <c r="I142" s="2"/>
    </row>
    <row r="143" spans="1:9" ht="12.75" customHeight="1" x14ac:dyDescent="0.2">
      <c r="A143" s="2"/>
      <c r="B143" s="5"/>
      <c r="C143" s="5"/>
      <c r="D143" s="5"/>
      <c r="E143" s="5"/>
      <c r="F143" s="2"/>
      <c r="G143" s="2"/>
      <c r="H143" s="2"/>
      <c r="I143" s="2"/>
    </row>
    <row r="144" spans="1:9" ht="12.75" customHeight="1" x14ac:dyDescent="0.2">
      <c r="A144" s="2"/>
      <c r="B144" s="5"/>
      <c r="C144" s="5"/>
      <c r="D144" s="5"/>
      <c r="E144" s="5"/>
      <c r="F144" s="2"/>
      <c r="G144" s="2"/>
      <c r="H144" s="2"/>
      <c r="I144" s="2"/>
    </row>
    <row r="145" spans="1:9" ht="12.75" customHeight="1" x14ac:dyDescent="0.2">
      <c r="A145" s="2"/>
      <c r="B145" s="5"/>
      <c r="C145" s="5"/>
      <c r="D145" s="5"/>
      <c r="E145" s="5"/>
      <c r="F145" s="2"/>
      <c r="G145" s="2"/>
      <c r="H145" s="2"/>
      <c r="I145" s="2"/>
    </row>
    <row r="146" spans="1:9" ht="12.75" customHeight="1" x14ac:dyDescent="0.2">
      <c r="A146" s="2"/>
      <c r="B146" s="5"/>
      <c r="C146" s="5"/>
      <c r="D146" s="5"/>
      <c r="E146" s="5"/>
      <c r="F146" s="2"/>
      <c r="G146" s="2"/>
      <c r="H146" s="2"/>
      <c r="I146" s="2"/>
    </row>
    <row r="147" spans="1:9" ht="12.75" customHeight="1" x14ac:dyDescent="0.2">
      <c r="A147" s="2"/>
      <c r="B147" s="5"/>
      <c r="C147" s="5"/>
      <c r="D147" s="5"/>
      <c r="E147" s="5"/>
      <c r="F147" s="2"/>
      <c r="G147" s="2"/>
      <c r="H147" s="2"/>
      <c r="I147" s="2"/>
    </row>
    <row r="148" spans="1:9" ht="12.75" customHeight="1" x14ac:dyDescent="0.2">
      <c r="A148" s="2"/>
      <c r="B148" s="5"/>
      <c r="C148" s="5"/>
      <c r="D148" s="5"/>
      <c r="E148" s="5"/>
      <c r="F148" s="2"/>
      <c r="G148" s="2"/>
      <c r="H148" s="2"/>
      <c r="I148" s="2"/>
    </row>
    <row r="149" spans="1:9" ht="12.75" customHeight="1" x14ac:dyDescent="0.2">
      <c r="A149" s="2"/>
      <c r="B149" s="5"/>
      <c r="C149" s="5"/>
      <c r="D149" s="5"/>
      <c r="E149" s="5"/>
      <c r="F149" s="2"/>
      <c r="G149" s="2"/>
      <c r="H149" s="2"/>
      <c r="I149" s="2"/>
    </row>
    <row r="150" spans="1:9" ht="12.75" customHeight="1" x14ac:dyDescent="0.2">
      <c r="A150" s="2"/>
      <c r="B150" s="5"/>
      <c r="C150" s="5"/>
      <c r="D150" s="5"/>
      <c r="E150" s="5"/>
      <c r="F150" s="2"/>
      <c r="G150" s="2"/>
      <c r="H150" s="2"/>
      <c r="I150" s="2"/>
    </row>
    <row r="151" spans="1:9" ht="12.75" customHeight="1" x14ac:dyDescent="0.2">
      <c r="A151" s="2"/>
      <c r="B151" s="5"/>
      <c r="C151" s="5"/>
      <c r="D151" s="5"/>
      <c r="E151" s="5"/>
      <c r="F151" s="2"/>
      <c r="G151" s="2"/>
      <c r="H151" s="2"/>
      <c r="I151" s="2"/>
    </row>
    <row r="152" spans="1:9" ht="12.75" customHeight="1" x14ac:dyDescent="0.2">
      <c r="A152" s="2"/>
      <c r="B152" s="5"/>
      <c r="C152" s="5"/>
      <c r="D152" s="5"/>
      <c r="E152" s="5"/>
      <c r="F152" s="2"/>
      <c r="G152" s="2"/>
      <c r="H152" s="2"/>
      <c r="I152" s="2"/>
    </row>
    <row r="153" spans="1:9" ht="12.75" customHeight="1" x14ac:dyDescent="0.2">
      <c r="A153" s="2"/>
      <c r="B153" s="5"/>
      <c r="C153" s="5"/>
      <c r="D153" s="5"/>
      <c r="E153" s="5"/>
      <c r="F153" s="2"/>
      <c r="G153" s="2"/>
      <c r="H153" s="2"/>
      <c r="I153" s="2"/>
    </row>
    <row r="154" spans="1:9" ht="12.75" customHeight="1" x14ac:dyDescent="0.2">
      <c r="A154" s="2"/>
      <c r="B154" s="5"/>
      <c r="C154" s="5"/>
      <c r="D154" s="5"/>
      <c r="E154" s="5"/>
      <c r="F154" s="2"/>
      <c r="G154" s="2"/>
      <c r="H154" s="2"/>
      <c r="I154" s="2"/>
    </row>
    <row r="155" spans="1:9" ht="12.75" customHeight="1" x14ac:dyDescent="0.2">
      <c r="A155" s="2"/>
      <c r="B155" s="5"/>
      <c r="C155" s="5"/>
      <c r="D155" s="5"/>
      <c r="E155" s="5"/>
      <c r="F155" s="2"/>
      <c r="G155" s="2"/>
      <c r="H155" s="2"/>
      <c r="I155" s="2"/>
    </row>
    <row r="156" spans="1:9" ht="12.75" customHeight="1" x14ac:dyDescent="0.2">
      <c r="A156" s="2"/>
      <c r="B156" s="5"/>
      <c r="C156" s="5"/>
      <c r="D156" s="5"/>
      <c r="E156" s="5"/>
      <c r="F156" s="2"/>
      <c r="G156" s="2"/>
      <c r="H156" s="2"/>
      <c r="I156" s="2"/>
    </row>
    <row r="157" spans="1:9" ht="12.75" customHeight="1" x14ac:dyDescent="0.2">
      <c r="A157" s="2"/>
      <c r="B157" s="5"/>
      <c r="C157" s="5"/>
      <c r="D157" s="5"/>
      <c r="E157" s="5"/>
      <c r="F157" s="2"/>
      <c r="G157" s="2"/>
      <c r="H157" s="2"/>
      <c r="I157" s="2"/>
    </row>
    <row r="158" spans="1:9" ht="12.75" customHeight="1" x14ac:dyDescent="0.2">
      <c r="A158" s="2"/>
      <c r="B158" s="5"/>
      <c r="C158" s="5"/>
      <c r="D158" s="5"/>
      <c r="E158" s="5"/>
      <c r="F158" s="2"/>
      <c r="G158" s="2"/>
      <c r="H158" s="2"/>
      <c r="I158" s="2"/>
    </row>
    <row r="159" spans="1:9" ht="12.75" customHeight="1" x14ac:dyDescent="0.2">
      <c r="A159" s="2"/>
      <c r="B159" s="5"/>
      <c r="C159" s="5"/>
      <c r="D159" s="5"/>
      <c r="E159" s="5"/>
      <c r="F159" s="2"/>
      <c r="G159" s="2"/>
      <c r="H159" s="2"/>
      <c r="I159" s="2"/>
    </row>
    <row r="160" spans="1:9" ht="12.75" customHeight="1" x14ac:dyDescent="0.2">
      <c r="A160" s="2"/>
      <c r="B160" s="5"/>
      <c r="C160" s="5"/>
      <c r="D160" s="5"/>
      <c r="E160" s="5"/>
      <c r="F160" s="2"/>
      <c r="G160" s="2"/>
      <c r="H160" s="2"/>
      <c r="I160" s="2"/>
    </row>
    <row r="161" spans="1:9" ht="12.75" customHeight="1" x14ac:dyDescent="0.2">
      <c r="A161" s="2"/>
      <c r="B161" s="5"/>
      <c r="C161" s="5"/>
      <c r="D161" s="5"/>
      <c r="E161" s="5"/>
      <c r="F161" s="2"/>
      <c r="G161" s="2"/>
      <c r="H161" s="2"/>
      <c r="I161" s="2"/>
    </row>
    <row r="162" spans="1:9" ht="12.75" customHeight="1" x14ac:dyDescent="0.2">
      <c r="A162" s="2"/>
      <c r="B162" s="5"/>
      <c r="C162" s="5"/>
      <c r="D162" s="5"/>
      <c r="E162" s="5"/>
      <c r="F162" s="2"/>
      <c r="G162" s="2"/>
      <c r="H162" s="2"/>
      <c r="I162" s="2"/>
    </row>
    <row r="163" spans="1:9" ht="12.75" customHeight="1" x14ac:dyDescent="0.2">
      <c r="A163" s="2"/>
      <c r="B163" s="5"/>
      <c r="C163" s="5"/>
      <c r="D163" s="5"/>
      <c r="E163" s="5"/>
      <c r="F163" s="2"/>
      <c r="G163" s="2"/>
      <c r="H163" s="2"/>
      <c r="I163" s="2"/>
    </row>
    <row r="164" spans="1:9" ht="12.75" customHeight="1" x14ac:dyDescent="0.2">
      <c r="A164" s="2"/>
      <c r="B164" s="5"/>
      <c r="C164" s="5"/>
      <c r="D164" s="5"/>
      <c r="E164" s="5"/>
      <c r="F164" s="2"/>
      <c r="G164" s="2"/>
      <c r="H164" s="2"/>
      <c r="I164" s="2"/>
    </row>
    <row r="165" spans="1:9" ht="12.75" customHeight="1" x14ac:dyDescent="0.2">
      <c r="A165" s="2"/>
      <c r="B165" s="5"/>
      <c r="C165" s="5"/>
      <c r="D165" s="5"/>
      <c r="E165" s="5"/>
      <c r="F165" s="2"/>
      <c r="G165" s="2"/>
      <c r="H165" s="2"/>
      <c r="I165" s="2"/>
    </row>
    <row r="166" spans="1:9" ht="12.75" customHeight="1" x14ac:dyDescent="0.2">
      <c r="A166" s="2"/>
      <c r="B166" s="5"/>
      <c r="C166" s="5"/>
      <c r="D166" s="5"/>
      <c r="E166" s="5"/>
      <c r="F166" s="2"/>
      <c r="G166" s="2"/>
      <c r="H166" s="2"/>
      <c r="I166" s="2"/>
    </row>
    <row r="167" spans="1:9" ht="12.75" customHeight="1" x14ac:dyDescent="0.2">
      <c r="A167" s="2"/>
      <c r="B167" s="5"/>
      <c r="C167" s="5"/>
      <c r="D167" s="5"/>
      <c r="E167" s="5"/>
      <c r="F167" s="2"/>
      <c r="G167" s="2"/>
      <c r="H167" s="2"/>
      <c r="I167" s="2"/>
    </row>
    <row r="168" spans="1:9" ht="12.75" customHeight="1" x14ac:dyDescent="0.2">
      <c r="A168" s="2"/>
      <c r="B168" s="5"/>
      <c r="C168" s="5"/>
      <c r="D168" s="5"/>
      <c r="E168" s="5"/>
      <c r="F168" s="2"/>
      <c r="G168" s="2"/>
      <c r="H168" s="2"/>
      <c r="I168" s="2"/>
    </row>
    <row r="169" spans="1:9" ht="12.75" customHeight="1" x14ac:dyDescent="0.2">
      <c r="A169" s="2"/>
      <c r="B169" s="5"/>
      <c r="C169" s="5"/>
      <c r="D169" s="5"/>
      <c r="E169" s="5"/>
      <c r="F169" s="2"/>
      <c r="G169" s="2"/>
      <c r="H169" s="2"/>
      <c r="I169" s="2"/>
    </row>
    <row r="170" spans="1:9" ht="12.75" customHeight="1" x14ac:dyDescent="0.2">
      <c r="A170" s="2"/>
      <c r="B170" s="5"/>
      <c r="C170" s="5"/>
      <c r="D170" s="5"/>
      <c r="E170" s="5"/>
      <c r="F170" s="2"/>
      <c r="G170" s="2"/>
      <c r="H170" s="2"/>
      <c r="I170" s="2"/>
    </row>
    <row r="171" spans="1:9" ht="12.75" customHeight="1" x14ac:dyDescent="0.2">
      <c r="A171" s="2"/>
      <c r="B171" s="5"/>
      <c r="C171" s="5"/>
      <c r="D171" s="5"/>
      <c r="E171" s="5"/>
      <c r="F171" s="2"/>
      <c r="G171" s="2"/>
      <c r="H171" s="2"/>
      <c r="I171" s="2"/>
    </row>
    <row r="172" spans="1:9" ht="12.75" customHeight="1" x14ac:dyDescent="0.2">
      <c r="A172" s="2"/>
      <c r="B172" s="5"/>
      <c r="C172" s="5"/>
      <c r="D172" s="5"/>
      <c r="E172" s="5"/>
      <c r="F172" s="2"/>
      <c r="G172" s="2"/>
      <c r="H172" s="2"/>
      <c r="I172" s="2"/>
    </row>
    <row r="173" spans="1:9" ht="12.75" customHeight="1" x14ac:dyDescent="0.2">
      <c r="A173" s="2"/>
      <c r="B173" s="5"/>
      <c r="C173" s="5"/>
      <c r="D173" s="5"/>
      <c r="E173" s="5"/>
      <c r="F173" s="2"/>
      <c r="G173" s="2"/>
      <c r="H173" s="2"/>
      <c r="I173" s="2"/>
    </row>
    <row r="174" spans="1:9" ht="12.75" customHeight="1" x14ac:dyDescent="0.2">
      <c r="A174" s="2"/>
      <c r="B174" s="5"/>
      <c r="C174" s="5"/>
      <c r="D174" s="5"/>
      <c r="E174" s="5"/>
      <c r="F174" s="2"/>
      <c r="G174" s="2"/>
      <c r="H174" s="2"/>
      <c r="I174" s="2"/>
    </row>
    <row r="175" spans="1:9" ht="12.75" customHeight="1" x14ac:dyDescent="0.2">
      <c r="A175" s="2"/>
      <c r="B175" s="5"/>
      <c r="C175" s="5"/>
      <c r="D175" s="5"/>
      <c r="E175" s="5"/>
      <c r="F175" s="2"/>
      <c r="G175" s="2"/>
      <c r="H175" s="2"/>
      <c r="I175" s="2"/>
    </row>
    <row r="176" spans="1:9" ht="12.75" customHeight="1" x14ac:dyDescent="0.2">
      <c r="A176" s="2"/>
      <c r="B176" s="5"/>
      <c r="C176" s="5"/>
      <c r="D176" s="5"/>
      <c r="E176" s="5"/>
      <c r="F176" s="2"/>
      <c r="G176" s="2"/>
      <c r="H176" s="2"/>
      <c r="I176" s="2"/>
    </row>
    <row r="177" spans="1:9" ht="12.75" customHeight="1" x14ac:dyDescent="0.2">
      <c r="A177" s="2"/>
      <c r="B177" s="5"/>
      <c r="C177" s="5"/>
      <c r="D177" s="5"/>
      <c r="E177" s="5"/>
      <c r="F177" s="2"/>
      <c r="G177" s="2"/>
      <c r="H177" s="2"/>
      <c r="I177" s="2"/>
    </row>
    <row r="178" spans="1:9" ht="12.75" customHeight="1" x14ac:dyDescent="0.2">
      <c r="A178" s="2"/>
      <c r="B178" s="5"/>
      <c r="C178" s="5"/>
      <c r="D178" s="5"/>
      <c r="E178" s="5"/>
      <c r="F178" s="2"/>
      <c r="G178" s="2"/>
      <c r="H178" s="2"/>
      <c r="I178" s="2"/>
    </row>
    <row r="179" spans="1:9" ht="12.75" customHeight="1" x14ac:dyDescent="0.2">
      <c r="A179" s="2"/>
      <c r="B179" s="5"/>
      <c r="C179" s="5"/>
      <c r="D179" s="5"/>
      <c r="E179" s="5"/>
      <c r="F179" s="2"/>
      <c r="G179" s="2"/>
      <c r="H179" s="2"/>
      <c r="I179" s="2"/>
    </row>
    <row r="180" spans="1:9" ht="12.75" customHeight="1" x14ac:dyDescent="0.2">
      <c r="A180" s="2"/>
      <c r="B180" s="5"/>
      <c r="C180" s="5"/>
      <c r="D180" s="5"/>
      <c r="E180" s="5"/>
      <c r="F180" s="2"/>
      <c r="G180" s="2"/>
      <c r="H180" s="2"/>
      <c r="I180" s="2"/>
    </row>
    <row r="181" spans="1:9" ht="12.75" customHeight="1" x14ac:dyDescent="0.2">
      <c r="A181" s="2"/>
      <c r="B181" s="5"/>
      <c r="C181" s="5"/>
      <c r="D181" s="5"/>
      <c r="E181" s="5"/>
      <c r="F181" s="2"/>
      <c r="G181" s="2"/>
      <c r="H181" s="2"/>
      <c r="I181" s="2"/>
    </row>
    <row r="182" spans="1:9" ht="12.75" customHeight="1" x14ac:dyDescent="0.2">
      <c r="A182" s="2"/>
      <c r="B182" s="5"/>
      <c r="C182" s="5"/>
      <c r="D182" s="5"/>
      <c r="E182" s="5"/>
      <c r="F182" s="2"/>
      <c r="G182" s="2"/>
      <c r="H182" s="2"/>
      <c r="I182" s="2"/>
    </row>
    <row r="183" spans="1:9" ht="12.75" customHeight="1" x14ac:dyDescent="0.2">
      <c r="A183" s="2"/>
      <c r="B183" s="5"/>
      <c r="C183" s="5"/>
      <c r="D183" s="5"/>
      <c r="E183" s="5"/>
      <c r="F183" s="2"/>
      <c r="G183" s="2"/>
      <c r="H183" s="2"/>
      <c r="I183" s="2"/>
    </row>
    <row r="184" spans="1:9" ht="12.75" customHeight="1" x14ac:dyDescent="0.2">
      <c r="A184" s="2"/>
      <c r="B184" s="5"/>
      <c r="C184" s="5"/>
      <c r="D184" s="5"/>
      <c r="E184" s="5"/>
      <c r="F184" s="2"/>
      <c r="G184" s="2"/>
      <c r="H184" s="2"/>
      <c r="I184" s="2"/>
    </row>
    <row r="185" spans="1:9" ht="12.75" customHeight="1" x14ac:dyDescent="0.2">
      <c r="A185" s="2"/>
      <c r="B185" s="5"/>
      <c r="C185" s="5"/>
      <c r="D185" s="5"/>
      <c r="E185" s="5"/>
      <c r="F185" s="2"/>
      <c r="G185" s="2"/>
      <c r="H185" s="2"/>
      <c r="I185" s="2"/>
    </row>
    <row r="186" spans="1:9" ht="12.75" customHeight="1" x14ac:dyDescent="0.2">
      <c r="A186" s="2"/>
      <c r="B186" s="5"/>
      <c r="C186" s="5"/>
      <c r="D186" s="5"/>
      <c r="E186" s="5"/>
      <c r="F186" s="2"/>
      <c r="G186" s="2"/>
      <c r="H186" s="2"/>
      <c r="I186" s="2"/>
    </row>
    <row r="187" spans="1:9" ht="12.75" customHeight="1" x14ac:dyDescent="0.2">
      <c r="A187" s="2"/>
      <c r="B187" s="5"/>
      <c r="C187" s="5"/>
      <c r="D187" s="5"/>
      <c r="E187" s="5"/>
      <c r="F187" s="2"/>
      <c r="G187" s="2"/>
      <c r="H187" s="2"/>
      <c r="I187" s="2"/>
    </row>
    <row r="188" spans="1:9" ht="12.75" customHeight="1" x14ac:dyDescent="0.2">
      <c r="A188" s="2"/>
      <c r="B188" s="5"/>
      <c r="C188" s="5"/>
      <c r="D188" s="5"/>
      <c r="E188" s="5"/>
      <c r="F188" s="2"/>
      <c r="G188" s="2"/>
      <c r="H188" s="2"/>
      <c r="I188" s="2"/>
    </row>
    <row r="189" spans="1:9" ht="12.75" customHeight="1" x14ac:dyDescent="0.2">
      <c r="A189" s="2"/>
      <c r="B189" s="5"/>
      <c r="C189" s="5"/>
      <c r="D189" s="5"/>
      <c r="E189" s="5"/>
      <c r="F189" s="2"/>
      <c r="G189" s="2"/>
      <c r="H189" s="2"/>
      <c r="I189" s="2"/>
    </row>
    <row r="190" spans="1:9" ht="12.75" customHeight="1" x14ac:dyDescent="0.2">
      <c r="A190" s="2"/>
      <c r="B190" s="5"/>
      <c r="C190" s="5"/>
      <c r="D190" s="5"/>
      <c r="E190" s="5"/>
      <c r="F190" s="2"/>
      <c r="G190" s="2"/>
      <c r="H190" s="2"/>
      <c r="I190" s="2"/>
    </row>
    <row r="191" spans="1:9" ht="12.75" customHeight="1" x14ac:dyDescent="0.2">
      <c r="A191" s="2"/>
      <c r="B191" s="5"/>
      <c r="C191" s="5"/>
      <c r="D191" s="5"/>
      <c r="E191" s="5"/>
      <c r="F191" s="2"/>
      <c r="G191" s="2"/>
      <c r="H191" s="2"/>
      <c r="I191" s="2"/>
    </row>
    <row r="192" spans="1:9" ht="12.75" customHeight="1" x14ac:dyDescent="0.2">
      <c r="A192" s="2"/>
      <c r="B192" s="5"/>
      <c r="C192" s="5"/>
      <c r="D192" s="5"/>
      <c r="E192" s="5"/>
      <c r="F192" s="2"/>
      <c r="G192" s="2"/>
      <c r="H192" s="2"/>
      <c r="I192" s="2"/>
    </row>
    <row r="193" spans="1:9" ht="12.75" customHeight="1" x14ac:dyDescent="0.2">
      <c r="A193" s="2"/>
      <c r="B193" s="5"/>
      <c r="C193" s="5"/>
      <c r="D193" s="5"/>
      <c r="E193" s="5"/>
      <c r="F193" s="2"/>
      <c r="G193" s="2"/>
      <c r="H193" s="2"/>
      <c r="I193" s="2"/>
    </row>
    <row r="194" spans="1:9" ht="12.75" customHeight="1" x14ac:dyDescent="0.2">
      <c r="A194" s="2"/>
      <c r="B194" s="5"/>
      <c r="C194" s="5"/>
      <c r="D194" s="5"/>
      <c r="E194" s="5"/>
      <c r="F194" s="2"/>
      <c r="G194" s="2"/>
      <c r="H194" s="2"/>
      <c r="I194" s="2"/>
    </row>
    <row r="195" spans="1:9" ht="12.75" customHeight="1" x14ac:dyDescent="0.2">
      <c r="A195" s="2"/>
      <c r="B195" s="5"/>
      <c r="C195" s="5"/>
      <c r="D195" s="5"/>
      <c r="E195" s="5"/>
      <c r="F195" s="2"/>
      <c r="G195" s="2"/>
      <c r="H195" s="2"/>
      <c r="I195" s="2"/>
    </row>
    <row r="196" spans="1:9" ht="12.75" customHeight="1" x14ac:dyDescent="0.2">
      <c r="A196" s="2"/>
      <c r="B196" s="5"/>
      <c r="C196" s="5"/>
      <c r="D196" s="5"/>
      <c r="E196" s="5"/>
      <c r="F196" s="2"/>
      <c r="G196" s="2"/>
      <c r="H196" s="2"/>
      <c r="I196" s="2"/>
    </row>
    <row r="197" spans="1:9" ht="12.75" customHeight="1" x14ac:dyDescent="0.2">
      <c r="A197" s="2"/>
      <c r="B197" s="5"/>
      <c r="C197" s="5"/>
      <c r="D197" s="5"/>
      <c r="E197" s="5"/>
      <c r="F197" s="2"/>
      <c r="G197" s="2"/>
      <c r="H197" s="2"/>
      <c r="I197" s="2"/>
    </row>
    <row r="198" spans="1:9" ht="12.75" customHeight="1" x14ac:dyDescent="0.2">
      <c r="A198" s="2"/>
      <c r="B198" s="5"/>
      <c r="C198" s="5"/>
      <c r="D198" s="5"/>
      <c r="E198" s="5"/>
      <c r="F198" s="2"/>
      <c r="G198" s="2"/>
      <c r="H198" s="2"/>
      <c r="I198" s="2"/>
    </row>
    <row r="199" spans="1:9" ht="12.75" customHeight="1" x14ac:dyDescent="0.2">
      <c r="A199" s="2"/>
      <c r="B199" s="5"/>
      <c r="C199" s="5"/>
      <c r="D199" s="5"/>
      <c r="E199" s="5"/>
      <c r="F199" s="2"/>
      <c r="G199" s="2"/>
      <c r="H199" s="2"/>
      <c r="I199" s="2"/>
    </row>
    <row r="200" spans="1:9" ht="12.75" customHeight="1" x14ac:dyDescent="0.2">
      <c r="A200" s="2"/>
      <c r="B200" s="5"/>
      <c r="C200" s="5"/>
      <c r="D200" s="5"/>
      <c r="E200" s="5"/>
      <c r="F200" s="2"/>
      <c r="G200" s="2"/>
      <c r="H200" s="2"/>
      <c r="I200" s="2"/>
    </row>
    <row r="201" spans="1:9" ht="12.75" customHeight="1" x14ac:dyDescent="0.2">
      <c r="A201" s="2"/>
      <c r="B201" s="5"/>
      <c r="C201" s="5"/>
      <c r="D201" s="5"/>
      <c r="E201" s="5"/>
      <c r="F201" s="2"/>
      <c r="G201" s="2"/>
      <c r="H201" s="2"/>
      <c r="I201" s="2"/>
    </row>
    <row r="202" spans="1:9" ht="12.75" customHeight="1" x14ac:dyDescent="0.2">
      <c r="A202" s="2"/>
      <c r="B202" s="5"/>
      <c r="C202" s="5"/>
      <c r="D202" s="5"/>
      <c r="E202" s="5"/>
      <c r="F202" s="2"/>
      <c r="G202" s="2"/>
      <c r="H202" s="2"/>
      <c r="I202" s="2"/>
    </row>
    <row r="203" spans="1:9" ht="12.75" customHeight="1" x14ac:dyDescent="0.2">
      <c r="A203" s="2"/>
      <c r="B203" s="5"/>
      <c r="C203" s="5"/>
      <c r="D203" s="5"/>
      <c r="E203" s="5"/>
      <c r="F203" s="2"/>
      <c r="G203" s="2"/>
      <c r="H203" s="2"/>
      <c r="I203" s="2"/>
    </row>
    <row r="204" spans="1:9" ht="12.75" customHeight="1" x14ac:dyDescent="0.2">
      <c r="A204" s="2"/>
      <c r="B204" s="5"/>
      <c r="C204" s="5"/>
      <c r="D204" s="5"/>
      <c r="E204" s="5"/>
      <c r="F204" s="2"/>
      <c r="G204" s="2"/>
      <c r="H204" s="2"/>
      <c r="I204" s="2"/>
    </row>
    <row r="205" spans="1:9" ht="12.75" customHeight="1" x14ac:dyDescent="0.2">
      <c r="A205" s="2"/>
      <c r="B205" s="5"/>
      <c r="C205" s="5"/>
      <c r="D205" s="5"/>
      <c r="E205" s="5"/>
      <c r="F205" s="2"/>
      <c r="G205" s="2"/>
      <c r="H205" s="2"/>
      <c r="I205" s="2"/>
    </row>
    <row r="206" spans="1:9" ht="12.75" customHeight="1" x14ac:dyDescent="0.2">
      <c r="A206" s="2"/>
      <c r="B206" s="5"/>
      <c r="C206" s="5"/>
      <c r="D206" s="5"/>
      <c r="E206" s="5"/>
      <c r="F206" s="2"/>
      <c r="G206" s="2"/>
      <c r="H206" s="2"/>
      <c r="I206" s="2"/>
    </row>
    <row r="207" spans="1:9" ht="12.75" customHeight="1" x14ac:dyDescent="0.2">
      <c r="A207" s="2"/>
      <c r="B207" s="5"/>
      <c r="C207" s="5"/>
      <c r="D207" s="5"/>
      <c r="E207" s="5"/>
      <c r="F207" s="2"/>
      <c r="G207" s="2"/>
      <c r="H207" s="2"/>
      <c r="I207" s="2"/>
    </row>
    <row r="208" spans="1: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</sheetData>
  <mergeCells count="27">
    <mergeCell ref="A2:C2"/>
    <mergeCell ref="A1:I1"/>
    <mergeCell ref="B26:C26"/>
    <mergeCell ref="B27:C27"/>
    <mergeCell ref="B28:C28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3.937007874015748E-2" right="3.937007874015748E-2" top="7.874015748031496E-2" bottom="7.874015748031496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7D43-CC47-47D6-99CA-B596EF03D99B}">
  <dimension ref="A1:Z918"/>
  <sheetViews>
    <sheetView showGridLines="0" workbookViewId="0">
      <pane xSplit="6" topLeftCell="G1" activePane="topRight" state="frozen"/>
      <selection pane="topRight" activeCell="A27" sqref="A27:A28"/>
    </sheetView>
  </sheetViews>
  <sheetFormatPr defaultColWidth="16.83203125" defaultRowHeight="15" customHeight="1" x14ac:dyDescent="0.2"/>
  <cols>
    <col min="1" max="1" width="65.83203125" customWidth="1"/>
    <col min="2" max="2" width="7.6640625" customWidth="1"/>
    <col min="3" max="3" width="8.83203125" customWidth="1"/>
    <col min="4" max="4" width="18.5" customWidth="1"/>
    <col min="5" max="5" width="14.5" customWidth="1"/>
    <col min="6" max="6" width="7.1640625" customWidth="1"/>
    <col min="7" max="18" width="6.83203125" bestFit="1" customWidth="1"/>
    <col min="19" max="21" width="10.1640625" customWidth="1"/>
    <col min="22" max="26" width="12" customWidth="1"/>
  </cols>
  <sheetData>
    <row r="1" spans="1:26" ht="15" customHeight="1" x14ac:dyDescent="0.25">
      <c r="A1" s="196" t="s">
        <v>10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8"/>
      <c r="S1" s="25"/>
      <c r="T1" s="26"/>
      <c r="U1" s="26"/>
      <c r="V1" s="26"/>
      <c r="W1" s="26"/>
      <c r="X1" s="26"/>
      <c r="Y1" s="26"/>
      <c r="Z1" s="26"/>
    </row>
    <row r="2" spans="1:26" x14ac:dyDescent="0.25">
      <c r="A2" s="169" t="s">
        <v>11</v>
      </c>
      <c r="B2" s="169" t="s">
        <v>79</v>
      </c>
      <c r="C2" s="174" t="s">
        <v>80</v>
      </c>
      <c r="D2" s="170" t="s">
        <v>6</v>
      </c>
      <c r="E2" s="171" t="s">
        <v>15</v>
      </c>
      <c r="F2" s="171" t="s">
        <v>82</v>
      </c>
      <c r="G2" s="179">
        <v>45505</v>
      </c>
      <c r="H2" s="179">
        <v>45536</v>
      </c>
      <c r="I2" s="179">
        <v>45566</v>
      </c>
      <c r="J2" s="179">
        <v>45597</v>
      </c>
      <c r="K2" s="179">
        <v>45627</v>
      </c>
      <c r="L2" s="179">
        <v>45658</v>
      </c>
      <c r="M2" s="179">
        <v>45689</v>
      </c>
      <c r="N2" s="179">
        <v>45717</v>
      </c>
      <c r="O2" s="179">
        <v>45748</v>
      </c>
      <c r="P2" s="179">
        <v>45778</v>
      </c>
      <c r="Q2" s="179">
        <v>45809</v>
      </c>
      <c r="R2" s="179">
        <v>45839</v>
      </c>
      <c r="S2" s="36"/>
      <c r="T2" s="37"/>
      <c r="U2" s="37"/>
      <c r="V2" s="26"/>
      <c r="W2" s="26"/>
      <c r="X2" s="26"/>
      <c r="Y2" s="26"/>
      <c r="Z2" s="26"/>
    </row>
    <row r="3" spans="1:26" ht="20.100000000000001" customHeight="1" x14ac:dyDescent="0.25">
      <c r="A3" s="199"/>
      <c r="B3" s="135"/>
      <c r="C3" s="135"/>
      <c r="D3" s="193" t="str">
        <f>IFERROR(VLOOKUP(A3,'OBJETIVOS &amp; INICIATIVAS'!$D$6:$G$30,4,FALSE),"")</f>
        <v/>
      </c>
      <c r="E3" s="38" t="s">
        <v>15</v>
      </c>
      <c r="F3" s="124"/>
      <c r="G3" s="124"/>
      <c r="H3" s="124"/>
      <c r="I3" s="124"/>
      <c r="J3" s="124"/>
      <c r="K3" s="124"/>
      <c r="L3" s="124"/>
      <c r="M3" s="124"/>
      <c r="N3" s="124"/>
      <c r="O3" s="136"/>
      <c r="P3" s="124"/>
      <c r="Q3" s="124"/>
      <c r="R3" s="124"/>
      <c r="S3" s="36"/>
      <c r="T3" s="37"/>
      <c r="U3" s="37"/>
      <c r="V3" s="26"/>
      <c r="W3" s="26"/>
      <c r="X3" s="26"/>
      <c r="Y3" s="26"/>
      <c r="Z3" s="26"/>
    </row>
    <row r="4" spans="1:26" ht="20.100000000000001" customHeight="1" x14ac:dyDescent="0.25">
      <c r="A4" s="189"/>
      <c r="B4" s="77"/>
      <c r="C4" s="77"/>
      <c r="D4" s="189"/>
      <c r="E4" s="38" t="s">
        <v>17</v>
      </c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36"/>
      <c r="T4" s="37"/>
      <c r="U4" s="37"/>
      <c r="V4" s="26"/>
      <c r="W4" s="26"/>
      <c r="X4" s="26"/>
      <c r="Y4" s="26"/>
      <c r="Z4" s="26"/>
    </row>
    <row r="5" spans="1:26" ht="20.100000000000001" customHeight="1" x14ac:dyDescent="0.25">
      <c r="A5" s="188"/>
      <c r="B5" s="188"/>
      <c r="C5" s="188"/>
      <c r="D5" s="190"/>
      <c r="E5" s="41" t="s">
        <v>15</v>
      </c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36"/>
      <c r="T5" s="37"/>
      <c r="U5" s="37"/>
      <c r="V5" s="26"/>
      <c r="W5" s="26"/>
      <c r="X5" s="26"/>
      <c r="Y5" s="26"/>
      <c r="Z5" s="26"/>
    </row>
    <row r="6" spans="1:26" ht="20.100000000000001" customHeight="1" x14ac:dyDescent="0.25">
      <c r="A6" s="189"/>
      <c r="B6" s="195"/>
      <c r="C6" s="195"/>
      <c r="D6" s="191"/>
      <c r="E6" s="41" t="s">
        <v>17</v>
      </c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36"/>
      <c r="T6" s="37"/>
      <c r="U6" s="37"/>
      <c r="V6" s="26"/>
      <c r="W6" s="26"/>
      <c r="X6" s="26"/>
      <c r="Y6" s="26"/>
      <c r="Z6" s="26"/>
    </row>
    <row r="7" spans="1:26" ht="20.100000000000001" customHeight="1" x14ac:dyDescent="0.25">
      <c r="A7" s="192"/>
      <c r="B7" s="78"/>
      <c r="C7" s="78"/>
      <c r="D7" s="193" t="str">
        <f>IFERROR(VLOOKUP(A7,'OBJETIVOS &amp; INICIATIVAS'!$D$6:$G$30,4,FALSE),"")</f>
        <v/>
      </c>
      <c r="E7" s="38" t="s">
        <v>15</v>
      </c>
      <c r="F7" s="4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36"/>
      <c r="T7" s="37"/>
      <c r="U7" s="37"/>
      <c r="V7" s="26"/>
      <c r="W7" s="26"/>
      <c r="X7" s="26"/>
      <c r="Y7" s="26"/>
      <c r="Z7" s="26"/>
    </row>
    <row r="8" spans="1:26" ht="20.100000000000001" customHeight="1" x14ac:dyDescent="0.25">
      <c r="A8" s="189"/>
      <c r="B8" s="77"/>
      <c r="C8" s="77"/>
      <c r="D8" s="189"/>
      <c r="E8" s="38" t="s">
        <v>17</v>
      </c>
      <c r="F8" s="4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36"/>
      <c r="T8" s="37"/>
      <c r="U8" s="37"/>
      <c r="V8" s="26"/>
      <c r="W8" s="26"/>
      <c r="X8" s="26"/>
      <c r="Y8" s="26"/>
      <c r="Z8" s="26"/>
    </row>
    <row r="9" spans="1:26" ht="20.100000000000001" customHeight="1" x14ac:dyDescent="0.25">
      <c r="A9" s="188"/>
      <c r="B9" s="188"/>
      <c r="C9" s="188"/>
      <c r="D9" s="190" t="str">
        <f>IFERROR(VLOOKUP(A9,'OBJETIVOS &amp; INICIATIVAS'!$D$6:$G$30,4,FALSE),"")</f>
        <v/>
      </c>
      <c r="E9" s="41" t="s">
        <v>15</v>
      </c>
      <c r="F9" s="4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36"/>
      <c r="T9" s="37"/>
      <c r="U9" s="37"/>
      <c r="V9" s="26"/>
      <c r="W9" s="26"/>
      <c r="X9" s="26"/>
      <c r="Y9" s="26"/>
      <c r="Z9" s="26"/>
    </row>
    <row r="10" spans="1:26" ht="20.100000000000001" customHeight="1" x14ac:dyDescent="0.25">
      <c r="A10" s="189"/>
      <c r="B10" s="195"/>
      <c r="C10" s="195"/>
      <c r="D10" s="194"/>
      <c r="E10" s="41" t="s">
        <v>17</v>
      </c>
      <c r="F10" s="4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36"/>
      <c r="T10" s="37"/>
      <c r="U10" s="37"/>
      <c r="V10" s="26"/>
      <c r="W10" s="26"/>
      <c r="X10" s="26"/>
      <c r="Y10" s="26"/>
      <c r="Z10" s="26"/>
    </row>
    <row r="11" spans="1:26" ht="20.100000000000001" customHeight="1" x14ac:dyDescent="0.25">
      <c r="A11" s="192"/>
      <c r="B11" s="78"/>
      <c r="C11" s="78"/>
      <c r="D11" s="193" t="str">
        <f>IFERROR(VLOOKUP(A11,'OBJETIVOS &amp; INICIATIVAS'!$D$6:$G$30,4,FALSE),"")</f>
        <v/>
      </c>
      <c r="E11" s="38" t="s">
        <v>15</v>
      </c>
      <c r="F11" s="4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36"/>
      <c r="T11" s="37"/>
      <c r="U11" s="37"/>
      <c r="V11" s="26"/>
      <c r="W11" s="26"/>
      <c r="X11" s="26"/>
      <c r="Y11" s="26"/>
      <c r="Z11" s="26"/>
    </row>
    <row r="12" spans="1:26" ht="20.100000000000001" customHeight="1" x14ac:dyDescent="0.25">
      <c r="A12" s="189"/>
      <c r="B12" s="77"/>
      <c r="C12" s="77"/>
      <c r="D12" s="189"/>
      <c r="E12" s="38" t="s">
        <v>17</v>
      </c>
      <c r="F12" s="4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36"/>
      <c r="T12" s="37"/>
      <c r="U12" s="37"/>
      <c r="V12" s="26"/>
      <c r="W12" s="26"/>
      <c r="X12" s="26"/>
      <c r="Y12" s="26"/>
      <c r="Z12" s="26"/>
    </row>
    <row r="13" spans="1:26" ht="20.100000000000001" customHeight="1" x14ac:dyDescent="0.25">
      <c r="A13" s="192"/>
      <c r="B13" s="78"/>
      <c r="C13" s="78"/>
      <c r="D13" s="193" t="str">
        <f>IFERROR(VLOOKUP(A13,'OBJETIVOS &amp; INICIATIVAS'!$D$6:$G$30,4,FALSE),"")</f>
        <v/>
      </c>
      <c r="E13" s="38" t="s">
        <v>15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36"/>
      <c r="T13" s="37"/>
      <c r="U13" s="37"/>
      <c r="V13" s="26"/>
      <c r="W13" s="26"/>
      <c r="X13" s="26"/>
      <c r="Y13" s="26"/>
      <c r="Z13" s="26"/>
    </row>
    <row r="14" spans="1:26" ht="20.100000000000001" customHeight="1" x14ac:dyDescent="0.25">
      <c r="A14" s="189"/>
      <c r="B14" s="77"/>
      <c r="C14" s="77"/>
      <c r="D14" s="189"/>
      <c r="E14" s="38" t="s">
        <v>17</v>
      </c>
      <c r="F14" s="124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36"/>
      <c r="T14" s="37"/>
      <c r="U14" s="37"/>
      <c r="V14" s="26"/>
      <c r="W14" s="26"/>
      <c r="X14" s="26"/>
      <c r="Y14" s="26"/>
      <c r="Z14" s="26"/>
    </row>
    <row r="15" spans="1:26" ht="20.100000000000001" customHeight="1" x14ac:dyDescent="0.25">
      <c r="A15" s="188"/>
      <c r="B15" s="188"/>
      <c r="C15" s="188"/>
      <c r="D15" s="190" t="str">
        <f>IFERROR(VLOOKUP(A15,'OBJETIVOS &amp; INICIATIVAS'!$D$6:$G$30,4,FALSE),"")</f>
        <v/>
      </c>
      <c r="E15" s="41" t="s">
        <v>15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43"/>
      <c r="S15" s="36"/>
      <c r="T15" s="37"/>
      <c r="U15" s="37"/>
      <c r="V15" s="26"/>
      <c r="W15" s="26"/>
      <c r="X15" s="26"/>
      <c r="Y15" s="26"/>
      <c r="Z15" s="26"/>
    </row>
    <row r="16" spans="1:26" ht="20.100000000000001" customHeight="1" x14ac:dyDescent="0.25">
      <c r="A16" s="189"/>
      <c r="B16" s="195"/>
      <c r="C16" s="195"/>
      <c r="D16" s="194"/>
      <c r="E16" s="41" t="s">
        <v>17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43"/>
      <c r="S16" s="36"/>
      <c r="T16" s="37"/>
      <c r="U16" s="37"/>
      <c r="V16" s="26"/>
      <c r="W16" s="26"/>
      <c r="X16" s="26"/>
      <c r="Y16" s="26"/>
      <c r="Z16" s="26"/>
    </row>
    <row r="17" spans="1:26" ht="20.100000000000001" customHeight="1" x14ac:dyDescent="0.25">
      <c r="A17" s="192"/>
      <c r="B17" s="78"/>
      <c r="C17" s="78"/>
      <c r="D17" s="193" t="str">
        <f>IFERROR(VLOOKUP(A17,'OBJETIVOS &amp; INICIATIVAS'!$D$6:$G$30,4,FALSE),"")</f>
        <v/>
      </c>
      <c r="E17" s="38" t="s">
        <v>15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44"/>
      <c r="S17" s="36"/>
      <c r="T17" s="37"/>
      <c r="U17" s="37"/>
      <c r="V17" s="26"/>
      <c r="W17" s="26"/>
      <c r="X17" s="26"/>
      <c r="Y17" s="26"/>
      <c r="Z17" s="26"/>
    </row>
    <row r="18" spans="1:26" ht="20.100000000000001" customHeight="1" x14ac:dyDescent="0.25">
      <c r="A18" s="189"/>
      <c r="B18" s="77"/>
      <c r="C18" s="77"/>
      <c r="D18" s="189"/>
      <c r="E18" s="38" t="s">
        <v>17</v>
      </c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44"/>
      <c r="S18" s="36"/>
      <c r="T18" s="37"/>
      <c r="U18" s="37"/>
      <c r="V18" s="26"/>
      <c r="W18" s="26"/>
      <c r="X18" s="26"/>
      <c r="Y18" s="26"/>
      <c r="Z18" s="26"/>
    </row>
    <row r="19" spans="1:26" ht="20.100000000000001" customHeight="1" x14ac:dyDescent="0.25">
      <c r="A19" s="188"/>
      <c r="B19" s="188"/>
      <c r="C19" s="188"/>
      <c r="D19" s="190" t="str">
        <f>IFERROR(VLOOKUP(A19,'OBJETIVOS &amp; INICIATIVAS'!$D$6:$G$30,4,FALSE),"")</f>
        <v/>
      </c>
      <c r="E19" s="41" t="s">
        <v>15</v>
      </c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45"/>
      <c r="S19" s="36"/>
      <c r="T19" s="37"/>
      <c r="U19" s="37"/>
      <c r="V19" s="26"/>
      <c r="W19" s="26"/>
      <c r="X19" s="26"/>
      <c r="Y19" s="26"/>
      <c r="Z19" s="26"/>
    </row>
    <row r="20" spans="1:26" ht="20.100000000000001" customHeight="1" x14ac:dyDescent="0.25">
      <c r="A20" s="189"/>
      <c r="B20" s="195"/>
      <c r="C20" s="195"/>
      <c r="D20" s="194"/>
      <c r="E20" s="41" t="s">
        <v>17</v>
      </c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45"/>
      <c r="S20" s="36"/>
      <c r="T20" s="37"/>
      <c r="U20" s="37"/>
      <c r="V20" s="26"/>
      <c r="W20" s="26"/>
      <c r="X20" s="26"/>
      <c r="Y20" s="26"/>
      <c r="Z20" s="26"/>
    </row>
    <row r="21" spans="1:26" ht="20.100000000000001" customHeight="1" x14ac:dyDescent="0.25">
      <c r="A21" s="192"/>
      <c r="B21" s="78"/>
      <c r="C21" s="78"/>
      <c r="D21" s="193" t="str">
        <f>IFERROR(VLOOKUP(A21,'OBJETIVOS &amp; INICIATIVAS'!$D$6:$G$30,4,FALSE),"")</f>
        <v/>
      </c>
      <c r="E21" s="38" t="s">
        <v>15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46"/>
      <c r="S21" s="36"/>
      <c r="T21" s="37"/>
      <c r="U21" s="37"/>
      <c r="V21" s="26"/>
      <c r="W21" s="26"/>
      <c r="X21" s="26"/>
      <c r="Y21" s="26"/>
      <c r="Z21" s="26"/>
    </row>
    <row r="22" spans="1:26" ht="20.100000000000001" customHeight="1" x14ac:dyDescent="0.25">
      <c r="A22" s="189"/>
      <c r="B22" s="77"/>
      <c r="C22" s="77"/>
      <c r="D22" s="189"/>
      <c r="E22" s="38" t="s">
        <v>17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46"/>
      <c r="S22" s="36"/>
      <c r="T22" s="37"/>
      <c r="U22" s="37"/>
      <c r="V22" s="26"/>
      <c r="W22" s="26"/>
      <c r="X22" s="26"/>
      <c r="Y22" s="26"/>
      <c r="Z22" s="26"/>
    </row>
    <row r="23" spans="1:26" ht="20.100000000000001" customHeight="1" x14ac:dyDescent="0.25">
      <c r="A23" s="188"/>
      <c r="B23" s="188"/>
      <c r="C23" s="188"/>
      <c r="D23" s="190" t="str">
        <f>IFERROR(VLOOKUP(A23,'OBJETIVOS &amp; INICIATIVAS'!$D$6:$G$30,4,FALSE),"")</f>
        <v/>
      </c>
      <c r="E23" s="41" t="s">
        <v>15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43"/>
      <c r="S23" s="36"/>
      <c r="T23" s="37"/>
      <c r="U23" s="37"/>
      <c r="V23" s="26"/>
      <c r="W23" s="26"/>
      <c r="X23" s="26"/>
      <c r="Y23" s="26"/>
      <c r="Z23" s="26"/>
    </row>
    <row r="24" spans="1:26" ht="20.100000000000001" customHeight="1" x14ac:dyDescent="0.25">
      <c r="A24" s="189"/>
      <c r="B24" s="195"/>
      <c r="C24" s="195"/>
      <c r="D24" s="194"/>
      <c r="E24" s="41" t="s">
        <v>17</v>
      </c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43"/>
      <c r="S24" s="36"/>
      <c r="T24" s="37"/>
      <c r="U24" s="37"/>
      <c r="V24" s="26"/>
      <c r="W24" s="26"/>
      <c r="X24" s="26"/>
      <c r="Y24" s="26"/>
      <c r="Z24" s="26"/>
    </row>
    <row r="25" spans="1:26" ht="20.100000000000001" customHeight="1" x14ac:dyDescent="0.25">
      <c r="A25" s="192"/>
      <c r="B25" s="78"/>
      <c r="C25" s="78"/>
      <c r="D25" s="193" t="str">
        <f>IFERROR(VLOOKUP(A25,'OBJETIVOS &amp; INICIATIVAS'!$D$6:$G$30,4,FALSE),"")</f>
        <v/>
      </c>
      <c r="E25" s="38" t="s">
        <v>15</v>
      </c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44"/>
      <c r="S25" s="36"/>
      <c r="T25" s="37"/>
      <c r="U25" s="37"/>
      <c r="V25" s="26"/>
      <c r="W25" s="26"/>
      <c r="X25" s="26"/>
      <c r="Y25" s="26"/>
      <c r="Z25" s="26"/>
    </row>
    <row r="26" spans="1:26" ht="20.100000000000001" customHeight="1" x14ac:dyDescent="0.25">
      <c r="A26" s="189"/>
      <c r="B26" s="77"/>
      <c r="C26" s="77"/>
      <c r="D26" s="189"/>
      <c r="E26" s="38" t="s">
        <v>17</v>
      </c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44"/>
      <c r="S26" s="36"/>
      <c r="T26" s="37"/>
      <c r="U26" s="37"/>
      <c r="V26" s="26"/>
      <c r="W26" s="26"/>
      <c r="X26" s="26"/>
      <c r="Y26" s="26"/>
      <c r="Z26" s="26"/>
    </row>
    <row r="27" spans="1:26" ht="20.100000000000001" customHeight="1" x14ac:dyDescent="0.25">
      <c r="A27" s="188"/>
      <c r="B27" s="188"/>
      <c r="C27" s="188"/>
      <c r="D27" s="190" t="str">
        <f>IFERROR(VLOOKUP(A27,'OBJETIVOS &amp; INICIATIVAS'!$D$6:$G$30,4,FALSE),"")</f>
        <v/>
      </c>
      <c r="E27" s="41" t="s">
        <v>15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5"/>
      <c r="S27" s="36"/>
      <c r="T27" s="37"/>
      <c r="U27" s="37"/>
      <c r="V27" s="26"/>
      <c r="W27" s="26"/>
      <c r="X27" s="26"/>
      <c r="Y27" s="26"/>
      <c r="Z27" s="26"/>
    </row>
    <row r="28" spans="1:26" ht="20.100000000000001" customHeight="1" x14ac:dyDescent="0.25">
      <c r="A28" s="189"/>
      <c r="B28" s="195"/>
      <c r="C28" s="195"/>
      <c r="D28" s="194"/>
      <c r="E28" s="41" t="s">
        <v>17</v>
      </c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45"/>
      <c r="S28" s="36"/>
      <c r="T28" s="37"/>
      <c r="U28" s="37"/>
      <c r="V28" s="26"/>
      <c r="W28" s="26"/>
      <c r="X28" s="26"/>
      <c r="Y28" s="26"/>
      <c r="Z28" s="26"/>
    </row>
    <row r="29" spans="1:26" ht="20.100000000000001" customHeight="1" x14ac:dyDescent="0.25">
      <c r="A29" s="192"/>
      <c r="B29" s="78"/>
      <c r="C29" s="78"/>
      <c r="D29" s="193" t="str">
        <f>IFERROR(VLOOKUP(A29,'OBJETIVOS &amp; INICIATIVAS'!$D$6:$G$30,4,FALSE),"")</f>
        <v/>
      </c>
      <c r="E29" s="38" t="s">
        <v>15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46"/>
      <c r="S29" s="36"/>
      <c r="T29" s="37"/>
      <c r="U29" s="37"/>
      <c r="V29" s="26"/>
      <c r="W29" s="26"/>
      <c r="X29" s="26"/>
      <c r="Y29" s="26"/>
      <c r="Z29" s="26"/>
    </row>
    <row r="30" spans="1:26" ht="20.100000000000001" customHeight="1" x14ac:dyDescent="0.25">
      <c r="A30" s="189"/>
      <c r="B30" s="77"/>
      <c r="C30" s="77"/>
      <c r="D30" s="189"/>
      <c r="E30" s="38" t="s">
        <v>17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46"/>
      <c r="S30" s="36"/>
      <c r="T30" s="37"/>
      <c r="U30" s="37"/>
      <c r="V30" s="26"/>
      <c r="W30" s="26"/>
      <c r="X30" s="26"/>
      <c r="Y30" s="26"/>
      <c r="Z30" s="26"/>
    </row>
    <row r="31" spans="1:26" ht="15.75" customHeight="1" x14ac:dyDescent="0.25">
      <c r="A31" s="47"/>
      <c r="B31" s="47"/>
      <c r="C31" s="47"/>
      <c r="D31" s="37"/>
      <c r="E31" s="36"/>
      <c r="F31" s="37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37"/>
      <c r="V31" s="26"/>
      <c r="W31" s="26"/>
      <c r="X31" s="26"/>
      <c r="Y31" s="26"/>
      <c r="Z31" s="26"/>
    </row>
    <row r="32" spans="1:26" ht="15.75" customHeight="1" x14ac:dyDescent="0.25">
      <c r="A32" s="47"/>
      <c r="B32" s="47"/>
      <c r="C32" s="47"/>
      <c r="D32" s="37"/>
      <c r="E32" s="36"/>
      <c r="F32" s="37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37"/>
      <c r="V32" s="26"/>
      <c r="W32" s="26"/>
      <c r="X32" s="26"/>
      <c r="Y32" s="26"/>
      <c r="Z32" s="26"/>
    </row>
    <row r="33" spans="1:26" ht="15.75" customHeight="1" x14ac:dyDescent="0.25">
      <c r="A33" s="47"/>
      <c r="B33" s="47"/>
      <c r="C33" s="47"/>
      <c r="D33" s="37"/>
      <c r="E33" s="36"/>
      <c r="F33" s="37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  <c r="U33" s="37"/>
      <c r="V33" s="26"/>
      <c r="W33" s="26"/>
      <c r="X33" s="26"/>
      <c r="Y33" s="26"/>
      <c r="Z33" s="26"/>
    </row>
    <row r="34" spans="1:26" ht="15.75" customHeight="1" x14ac:dyDescent="0.25">
      <c r="A34" s="47"/>
      <c r="B34" s="47"/>
      <c r="C34" s="47"/>
      <c r="D34" s="37"/>
      <c r="E34" s="36"/>
      <c r="F34" s="37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7"/>
      <c r="U34" s="37"/>
      <c r="V34" s="26"/>
      <c r="W34" s="26"/>
      <c r="X34" s="26"/>
      <c r="Y34" s="26"/>
      <c r="Z34" s="26"/>
    </row>
    <row r="35" spans="1:26" ht="15.75" customHeight="1" x14ac:dyDescent="0.25">
      <c r="A35" s="47"/>
      <c r="B35" s="47"/>
      <c r="C35" s="47"/>
      <c r="D35" s="37"/>
      <c r="E35" s="36"/>
      <c r="F35" s="37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/>
      <c r="U35" s="37"/>
      <c r="V35" s="26"/>
      <c r="W35" s="26"/>
      <c r="X35" s="26"/>
      <c r="Y35" s="26"/>
      <c r="Z35" s="26"/>
    </row>
    <row r="36" spans="1:26" ht="15.75" customHeight="1" x14ac:dyDescent="0.25">
      <c r="A36" s="47"/>
      <c r="B36" s="47"/>
      <c r="C36" s="47"/>
      <c r="D36" s="37"/>
      <c r="E36" s="36"/>
      <c r="F36" s="37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7"/>
      <c r="U36" s="37"/>
      <c r="V36" s="26"/>
      <c r="W36" s="26"/>
      <c r="X36" s="26"/>
      <c r="Y36" s="26"/>
      <c r="Z36" s="26"/>
    </row>
    <row r="37" spans="1:26" ht="15.75" customHeight="1" x14ac:dyDescent="0.25">
      <c r="A37" s="47"/>
      <c r="B37" s="47"/>
      <c r="C37" s="47"/>
      <c r="D37" s="37"/>
      <c r="E37" s="36"/>
      <c r="F37" s="37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/>
      <c r="U37" s="37"/>
      <c r="V37" s="26"/>
      <c r="W37" s="26"/>
      <c r="X37" s="26"/>
      <c r="Y37" s="26"/>
      <c r="Z37" s="26"/>
    </row>
    <row r="38" spans="1:26" ht="15.75" customHeight="1" x14ac:dyDescent="0.25">
      <c r="A38" s="47"/>
      <c r="B38" s="47"/>
      <c r="C38" s="47"/>
      <c r="D38" s="37"/>
      <c r="E38" s="36"/>
      <c r="F38" s="37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/>
      <c r="U38" s="37"/>
      <c r="V38" s="26"/>
      <c r="W38" s="26"/>
      <c r="X38" s="26"/>
      <c r="Y38" s="26"/>
      <c r="Z38" s="26"/>
    </row>
    <row r="39" spans="1:26" ht="15.75" customHeight="1" x14ac:dyDescent="0.25">
      <c r="A39" s="47"/>
      <c r="B39" s="47"/>
      <c r="C39" s="47"/>
      <c r="D39" s="37"/>
      <c r="E39" s="36"/>
      <c r="F39" s="37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  <c r="U39" s="37"/>
      <c r="V39" s="26"/>
      <c r="W39" s="26"/>
      <c r="X39" s="26"/>
      <c r="Y39" s="26"/>
      <c r="Z39" s="26"/>
    </row>
    <row r="40" spans="1:26" ht="15.75" customHeight="1" x14ac:dyDescent="0.25">
      <c r="A40" s="47"/>
      <c r="B40" s="47"/>
      <c r="C40" s="47"/>
      <c r="D40" s="37"/>
      <c r="E40" s="36"/>
      <c r="F40" s="37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7"/>
      <c r="U40" s="37"/>
      <c r="V40" s="26"/>
      <c r="W40" s="26"/>
      <c r="X40" s="26"/>
      <c r="Y40" s="26"/>
      <c r="Z40" s="26"/>
    </row>
    <row r="41" spans="1:26" ht="15.75" customHeight="1" x14ac:dyDescent="0.25">
      <c r="A41" s="47"/>
      <c r="B41" s="47"/>
      <c r="C41" s="47"/>
      <c r="D41" s="37"/>
      <c r="E41" s="36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7"/>
      <c r="U41" s="37"/>
      <c r="V41" s="26"/>
      <c r="W41" s="26"/>
      <c r="X41" s="26"/>
      <c r="Y41" s="26"/>
      <c r="Z41" s="26"/>
    </row>
    <row r="42" spans="1:26" ht="15.75" customHeight="1" x14ac:dyDescent="0.25">
      <c r="A42" s="47"/>
      <c r="B42" s="47"/>
      <c r="C42" s="47"/>
      <c r="D42" s="37"/>
      <c r="E42" s="36"/>
      <c r="F42" s="37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7"/>
      <c r="U42" s="37"/>
      <c r="V42" s="26"/>
      <c r="W42" s="26"/>
      <c r="X42" s="26"/>
      <c r="Y42" s="26"/>
      <c r="Z42" s="26"/>
    </row>
    <row r="43" spans="1:26" ht="15.75" customHeight="1" x14ac:dyDescent="0.25">
      <c r="A43" s="47"/>
      <c r="B43" s="47"/>
      <c r="C43" s="47"/>
      <c r="D43" s="37"/>
      <c r="E43" s="36"/>
      <c r="F43" s="37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7"/>
      <c r="V43" s="26"/>
      <c r="W43" s="26"/>
      <c r="X43" s="26"/>
      <c r="Y43" s="26"/>
      <c r="Z43" s="26"/>
    </row>
    <row r="44" spans="1:26" ht="15.75" customHeight="1" x14ac:dyDescent="0.25">
      <c r="A44" s="47"/>
      <c r="B44" s="47"/>
      <c r="C44" s="47"/>
      <c r="D44" s="37"/>
      <c r="E44" s="36"/>
      <c r="F44" s="37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26"/>
      <c r="W44" s="26"/>
      <c r="X44" s="26"/>
      <c r="Y44" s="26"/>
      <c r="Z44" s="26"/>
    </row>
    <row r="45" spans="1:26" ht="15.75" customHeight="1" x14ac:dyDescent="0.25">
      <c r="A45" s="47"/>
      <c r="B45" s="47"/>
      <c r="C45" s="47"/>
      <c r="D45" s="37"/>
      <c r="E45" s="36"/>
      <c r="F45" s="37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7"/>
      <c r="U45" s="37"/>
      <c r="V45" s="26"/>
      <c r="W45" s="26"/>
      <c r="X45" s="26"/>
      <c r="Y45" s="26"/>
      <c r="Z45" s="26"/>
    </row>
    <row r="46" spans="1:26" ht="15.75" customHeight="1" x14ac:dyDescent="0.25">
      <c r="A46" s="47"/>
      <c r="B46" s="47"/>
      <c r="C46" s="47"/>
      <c r="D46" s="37"/>
      <c r="E46" s="36"/>
      <c r="F46" s="37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7"/>
      <c r="U46" s="37"/>
      <c r="V46" s="26"/>
      <c r="W46" s="26"/>
      <c r="X46" s="26"/>
      <c r="Y46" s="26"/>
      <c r="Z46" s="26"/>
    </row>
    <row r="47" spans="1:26" ht="15.75" customHeight="1" x14ac:dyDescent="0.25">
      <c r="A47" s="47"/>
      <c r="B47" s="47"/>
      <c r="C47" s="47"/>
      <c r="D47" s="37"/>
      <c r="E47" s="36"/>
      <c r="F47" s="37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7"/>
      <c r="U47" s="37"/>
      <c r="V47" s="26"/>
      <c r="W47" s="26"/>
      <c r="X47" s="26"/>
      <c r="Y47" s="26"/>
      <c r="Z47" s="26"/>
    </row>
    <row r="48" spans="1:26" ht="15.75" customHeight="1" x14ac:dyDescent="0.25">
      <c r="A48" s="47"/>
      <c r="B48" s="47"/>
      <c r="C48" s="47"/>
      <c r="D48" s="37"/>
      <c r="E48" s="36"/>
      <c r="F48" s="37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7"/>
      <c r="U48" s="37"/>
      <c r="V48" s="26"/>
      <c r="W48" s="26"/>
      <c r="X48" s="26"/>
      <c r="Y48" s="26"/>
      <c r="Z48" s="26"/>
    </row>
    <row r="49" spans="1:26" ht="15.75" customHeight="1" x14ac:dyDescent="0.25">
      <c r="A49" s="47"/>
      <c r="B49" s="47"/>
      <c r="C49" s="47"/>
      <c r="D49" s="37"/>
      <c r="E49" s="36"/>
      <c r="F49" s="37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7"/>
      <c r="U49" s="37"/>
      <c r="V49" s="26"/>
      <c r="W49" s="26"/>
      <c r="X49" s="26"/>
      <c r="Y49" s="26"/>
      <c r="Z49" s="26"/>
    </row>
    <row r="50" spans="1:26" ht="15.75" customHeight="1" x14ac:dyDescent="0.25">
      <c r="A50" s="47"/>
      <c r="B50" s="47"/>
      <c r="C50" s="47"/>
      <c r="D50" s="37"/>
      <c r="E50" s="36"/>
      <c r="F50" s="37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7"/>
      <c r="U50" s="37"/>
      <c r="V50" s="26"/>
      <c r="W50" s="26"/>
      <c r="X50" s="26"/>
      <c r="Y50" s="26"/>
      <c r="Z50" s="26"/>
    </row>
    <row r="51" spans="1:26" ht="15.75" customHeight="1" x14ac:dyDescent="0.25">
      <c r="A51" s="47"/>
      <c r="B51" s="47"/>
      <c r="C51" s="47"/>
      <c r="D51" s="37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7"/>
      <c r="U51" s="37"/>
      <c r="V51" s="26"/>
      <c r="W51" s="26"/>
      <c r="X51" s="26"/>
      <c r="Y51" s="26"/>
      <c r="Z51" s="26"/>
    </row>
    <row r="52" spans="1:26" ht="15.75" customHeight="1" x14ac:dyDescent="0.25">
      <c r="A52" s="47"/>
      <c r="B52" s="47"/>
      <c r="C52" s="47"/>
      <c r="D52" s="37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7"/>
      <c r="U52" s="37"/>
      <c r="V52" s="26"/>
      <c r="W52" s="26"/>
      <c r="X52" s="26"/>
      <c r="Y52" s="26"/>
      <c r="Z52" s="26"/>
    </row>
    <row r="53" spans="1:26" ht="15.75" customHeight="1" x14ac:dyDescent="0.25">
      <c r="A53" s="47"/>
      <c r="B53" s="47"/>
      <c r="C53" s="47"/>
      <c r="D53" s="37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7"/>
      <c r="U53" s="37"/>
      <c r="V53" s="26"/>
      <c r="W53" s="26"/>
      <c r="X53" s="26"/>
      <c r="Y53" s="26"/>
      <c r="Z53" s="26"/>
    </row>
    <row r="54" spans="1:26" ht="15.75" customHeight="1" x14ac:dyDescent="0.25">
      <c r="A54" s="47"/>
      <c r="B54" s="47"/>
      <c r="C54" s="47"/>
      <c r="D54" s="37"/>
      <c r="E54" s="36"/>
      <c r="F54" s="37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7"/>
      <c r="U54" s="37"/>
      <c r="V54" s="26"/>
      <c r="W54" s="26"/>
      <c r="X54" s="26"/>
      <c r="Y54" s="26"/>
      <c r="Z54" s="26"/>
    </row>
    <row r="55" spans="1:26" ht="15.75" customHeight="1" x14ac:dyDescent="0.25">
      <c r="A55" s="47"/>
      <c r="B55" s="47"/>
      <c r="C55" s="47"/>
      <c r="D55" s="37"/>
      <c r="E55" s="36"/>
      <c r="F55" s="3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7"/>
      <c r="U55" s="37"/>
      <c r="V55" s="26"/>
      <c r="W55" s="26"/>
      <c r="X55" s="26"/>
      <c r="Y55" s="26"/>
      <c r="Z55" s="26"/>
    </row>
    <row r="56" spans="1:26" ht="15.75" customHeight="1" x14ac:dyDescent="0.25">
      <c r="A56" s="47"/>
      <c r="B56" s="47"/>
      <c r="C56" s="47"/>
      <c r="D56" s="37"/>
      <c r="E56" s="36"/>
      <c r="F56" s="37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7"/>
      <c r="U56" s="37"/>
      <c r="V56" s="26"/>
      <c r="W56" s="26"/>
      <c r="X56" s="26"/>
      <c r="Y56" s="26"/>
      <c r="Z56" s="26"/>
    </row>
    <row r="57" spans="1:26" ht="15.75" customHeight="1" x14ac:dyDescent="0.25">
      <c r="A57" s="47"/>
      <c r="B57" s="47"/>
      <c r="C57" s="47"/>
      <c r="D57" s="37"/>
      <c r="E57" s="36"/>
      <c r="F57" s="37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7"/>
      <c r="U57" s="37"/>
      <c r="V57" s="26"/>
      <c r="W57" s="26"/>
      <c r="X57" s="26"/>
      <c r="Y57" s="26"/>
      <c r="Z57" s="26"/>
    </row>
    <row r="58" spans="1:26" ht="15.75" customHeight="1" x14ac:dyDescent="0.25">
      <c r="A58" s="47"/>
      <c r="B58" s="47"/>
      <c r="C58" s="47"/>
      <c r="D58" s="37"/>
      <c r="E58" s="36"/>
      <c r="F58" s="37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7"/>
      <c r="U58" s="37"/>
      <c r="V58" s="26"/>
      <c r="W58" s="26"/>
      <c r="X58" s="26"/>
      <c r="Y58" s="26"/>
      <c r="Z58" s="26"/>
    </row>
    <row r="59" spans="1:26" ht="15.75" customHeight="1" x14ac:dyDescent="0.25">
      <c r="A59" s="47"/>
      <c r="B59" s="47"/>
      <c r="C59" s="47"/>
      <c r="D59" s="37"/>
      <c r="E59" s="36"/>
      <c r="F59" s="37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7"/>
      <c r="U59" s="37"/>
      <c r="V59" s="26"/>
      <c r="W59" s="26"/>
      <c r="X59" s="26"/>
      <c r="Y59" s="26"/>
      <c r="Z59" s="26"/>
    </row>
    <row r="60" spans="1:26" ht="15.75" customHeight="1" x14ac:dyDescent="0.25">
      <c r="A60" s="47"/>
      <c r="B60" s="47"/>
      <c r="C60" s="47"/>
      <c r="D60" s="37"/>
      <c r="E60" s="36"/>
      <c r="F60" s="37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7"/>
      <c r="U60" s="37"/>
      <c r="V60" s="26"/>
      <c r="W60" s="26"/>
      <c r="X60" s="26"/>
      <c r="Y60" s="26"/>
      <c r="Z60" s="26"/>
    </row>
    <row r="61" spans="1:26" ht="15.75" customHeight="1" x14ac:dyDescent="0.25">
      <c r="A61" s="47"/>
      <c r="B61" s="47"/>
      <c r="C61" s="47"/>
      <c r="D61" s="37"/>
      <c r="E61" s="36"/>
      <c r="F61" s="37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7"/>
      <c r="U61" s="37"/>
      <c r="V61" s="26"/>
      <c r="W61" s="26"/>
      <c r="X61" s="26"/>
      <c r="Y61" s="26"/>
      <c r="Z61" s="26"/>
    </row>
    <row r="62" spans="1:26" ht="15.75" customHeight="1" x14ac:dyDescent="0.25">
      <c r="A62" s="47"/>
      <c r="B62" s="47"/>
      <c r="C62" s="47"/>
      <c r="D62" s="37"/>
      <c r="E62" s="36"/>
      <c r="F62" s="37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7"/>
      <c r="U62" s="37"/>
      <c r="V62" s="26"/>
      <c r="W62" s="26"/>
      <c r="X62" s="26"/>
      <c r="Y62" s="26"/>
      <c r="Z62" s="26"/>
    </row>
    <row r="63" spans="1:26" ht="15.75" customHeight="1" x14ac:dyDescent="0.25">
      <c r="A63" s="47"/>
      <c r="B63" s="47"/>
      <c r="C63" s="47"/>
      <c r="D63" s="37"/>
      <c r="E63" s="36"/>
      <c r="F63" s="37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7"/>
      <c r="U63" s="37"/>
      <c r="V63" s="26"/>
      <c r="W63" s="26"/>
      <c r="X63" s="26"/>
      <c r="Y63" s="26"/>
      <c r="Z63" s="26"/>
    </row>
    <row r="64" spans="1:26" ht="15.75" customHeight="1" x14ac:dyDescent="0.25">
      <c r="A64" s="47"/>
      <c r="B64" s="47"/>
      <c r="C64" s="47"/>
      <c r="D64" s="37"/>
      <c r="E64" s="36"/>
      <c r="F64" s="37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7"/>
      <c r="U64" s="37"/>
      <c r="V64" s="26"/>
      <c r="W64" s="26"/>
      <c r="X64" s="26"/>
      <c r="Y64" s="26"/>
      <c r="Z64" s="26"/>
    </row>
    <row r="65" spans="1:26" ht="15.75" customHeight="1" x14ac:dyDescent="0.25">
      <c r="A65" s="47"/>
      <c r="B65" s="47"/>
      <c r="C65" s="47"/>
      <c r="D65" s="37"/>
      <c r="E65" s="36"/>
      <c r="F65" s="37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7"/>
      <c r="U65" s="37"/>
      <c r="V65" s="26"/>
      <c r="W65" s="26"/>
      <c r="X65" s="26"/>
      <c r="Y65" s="26"/>
      <c r="Z65" s="26"/>
    </row>
    <row r="66" spans="1:26" ht="15.75" customHeight="1" x14ac:dyDescent="0.25">
      <c r="A66" s="47"/>
      <c r="B66" s="47"/>
      <c r="C66" s="47"/>
      <c r="D66" s="37"/>
      <c r="E66" s="36"/>
      <c r="F66" s="37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7"/>
      <c r="U66" s="37"/>
      <c r="V66" s="26"/>
      <c r="W66" s="26"/>
      <c r="X66" s="26"/>
      <c r="Y66" s="26"/>
      <c r="Z66" s="26"/>
    </row>
    <row r="67" spans="1:26" ht="15.75" customHeight="1" x14ac:dyDescent="0.25">
      <c r="A67" s="47"/>
      <c r="B67" s="47"/>
      <c r="C67" s="47"/>
      <c r="D67" s="37"/>
      <c r="E67" s="36"/>
      <c r="F67" s="37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7"/>
      <c r="U67" s="37"/>
      <c r="V67" s="26"/>
      <c r="W67" s="26"/>
      <c r="X67" s="26"/>
      <c r="Y67" s="26"/>
      <c r="Z67" s="26"/>
    </row>
    <row r="68" spans="1:26" ht="15.75" customHeight="1" x14ac:dyDescent="0.25">
      <c r="A68" s="47"/>
      <c r="B68" s="47"/>
      <c r="C68" s="47"/>
      <c r="D68" s="37"/>
      <c r="E68" s="36"/>
      <c r="F68" s="37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7"/>
      <c r="U68" s="37"/>
      <c r="V68" s="26"/>
      <c r="W68" s="26"/>
      <c r="X68" s="26"/>
      <c r="Y68" s="26"/>
      <c r="Z68" s="26"/>
    </row>
    <row r="69" spans="1:26" ht="15.75" customHeight="1" x14ac:dyDescent="0.25">
      <c r="A69" s="47"/>
      <c r="B69" s="47"/>
      <c r="C69" s="47"/>
      <c r="D69" s="37"/>
      <c r="E69" s="36"/>
      <c r="F69" s="37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7"/>
      <c r="U69" s="37"/>
      <c r="V69" s="26"/>
      <c r="W69" s="26"/>
      <c r="X69" s="26"/>
      <c r="Y69" s="26"/>
      <c r="Z69" s="26"/>
    </row>
    <row r="70" spans="1:26" ht="15.75" customHeight="1" x14ac:dyDescent="0.25">
      <c r="A70" s="47"/>
      <c r="B70" s="47"/>
      <c r="C70" s="47"/>
      <c r="D70" s="37"/>
      <c r="E70" s="36"/>
      <c r="F70" s="37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7"/>
      <c r="U70" s="37"/>
      <c r="V70" s="26"/>
      <c r="W70" s="26"/>
      <c r="X70" s="26"/>
      <c r="Y70" s="26"/>
      <c r="Z70" s="26"/>
    </row>
    <row r="71" spans="1:26" ht="15.75" customHeight="1" x14ac:dyDescent="0.25">
      <c r="A71" s="47"/>
      <c r="B71" s="47"/>
      <c r="C71" s="47"/>
      <c r="D71" s="37"/>
      <c r="E71" s="36"/>
      <c r="F71" s="37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7"/>
      <c r="U71" s="37"/>
      <c r="V71" s="26"/>
      <c r="W71" s="26"/>
      <c r="X71" s="26"/>
      <c r="Y71" s="26"/>
      <c r="Z71" s="26"/>
    </row>
    <row r="72" spans="1:26" ht="15.75" customHeight="1" x14ac:dyDescent="0.25">
      <c r="A72" s="47"/>
      <c r="B72" s="47"/>
      <c r="C72" s="47"/>
      <c r="D72" s="37"/>
      <c r="E72" s="36"/>
      <c r="F72" s="37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7"/>
      <c r="U72" s="37"/>
      <c r="V72" s="26"/>
      <c r="W72" s="26"/>
      <c r="X72" s="26"/>
      <c r="Y72" s="26"/>
      <c r="Z72" s="26"/>
    </row>
    <row r="73" spans="1:26" ht="15.75" customHeight="1" x14ac:dyDescent="0.25">
      <c r="A73" s="47"/>
      <c r="B73" s="47"/>
      <c r="C73" s="47"/>
      <c r="D73" s="37"/>
      <c r="E73" s="36"/>
      <c r="F73" s="37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7"/>
      <c r="U73" s="37"/>
      <c r="V73" s="26"/>
      <c r="W73" s="26"/>
      <c r="X73" s="26"/>
      <c r="Y73" s="26"/>
      <c r="Z73" s="26"/>
    </row>
    <row r="74" spans="1:26" ht="15.75" customHeight="1" x14ac:dyDescent="0.25">
      <c r="A74" s="47"/>
      <c r="B74" s="47"/>
      <c r="C74" s="47"/>
      <c r="D74" s="37"/>
      <c r="E74" s="36"/>
      <c r="F74" s="37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7"/>
      <c r="U74" s="37"/>
      <c r="V74" s="26"/>
      <c r="W74" s="26"/>
      <c r="X74" s="26"/>
      <c r="Y74" s="26"/>
      <c r="Z74" s="26"/>
    </row>
    <row r="75" spans="1:26" ht="15.75" customHeight="1" x14ac:dyDescent="0.25">
      <c r="A75" s="47"/>
      <c r="B75" s="47"/>
      <c r="C75" s="47"/>
      <c r="D75" s="37"/>
      <c r="E75" s="36"/>
      <c r="F75" s="37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7"/>
      <c r="U75" s="37"/>
      <c r="V75" s="26"/>
      <c r="W75" s="26"/>
      <c r="X75" s="26"/>
      <c r="Y75" s="26"/>
      <c r="Z75" s="26"/>
    </row>
    <row r="76" spans="1:26" ht="15.75" customHeight="1" x14ac:dyDescent="0.25">
      <c r="A76" s="47"/>
      <c r="B76" s="47"/>
      <c r="C76" s="47"/>
      <c r="D76" s="37"/>
      <c r="E76" s="36"/>
      <c r="F76" s="37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7"/>
      <c r="U76" s="37"/>
      <c r="V76" s="26"/>
      <c r="W76" s="26"/>
      <c r="X76" s="26"/>
      <c r="Y76" s="26"/>
      <c r="Z76" s="26"/>
    </row>
    <row r="77" spans="1:26" ht="15.75" customHeight="1" x14ac:dyDescent="0.25">
      <c r="A77" s="47"/>
      <c r="B77" s="47"/>
      <c r="C77" s="47"/>
      <c r="D77" s="37"/>
      <c r="E77" s="36"/>
      <c r="F77" s="37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7"/>
      <c r="U77" s="37"/>
      <c r="V77" s="26"/>
      <c r="W77" s="26"/>
      <c r="X77" s="26"/>
      <c r="Y77" s="26"/>
      <c r="Z77" s="26"/>
    </row>
    <row r="78" spans="1:26" ht="15.75" customHeight="1" x14ac:dyDescent="0.25">
      <c r="A78" s="47"/>
      <c r="B78" s="47"/>
      <c r="C78" s="47"/>
      <c r="D78" s="37"/>
      <c r="E78" s="36"/>
      <c r="F78" s="37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7"/>
      <c r="U78" s="37"/>
      <c r="V78" s="26"/>
      <c r="W78" s="26"/>
      <c r="X78" s="26"/>
      <c r="Y78" s="26"/>
      <c r="Z78" s="26"/>
    </row>
    <row r="79" spans="1:26" ht="15.75" customHeight="1" x14ac:dyDescent="0.25">
      <c r="A79" s="47"/>
      <c r="B79" s="47"/>
      <c r="C79" s="47"/>
      <c r="D79" s="37"/>
      <c r="E79" s="36"/>
      <c r="F79" s="37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7"/>
      <c r="U79" s="37"/>
      <c r="V79" s="26"/>
      <c r="W79" s="26"/>
      <c r="X79" s="26"/>
      <c r="Y79" s="26"/>
      <c r="Z79" s="26"/>
    </row>
    <row r="80" spans="1:26" ht="15.75" customHeight="1" x14ac:dyDescent="0.25">
      <c r="A80" s="47"/>
      <c r="B80" s="47"/>
      <c r="C80" s="47"/>
      <c r="D80" s="37"/>
      <c r="E80" s="36"/>
      <c r="F80" s="37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7"/>
      <c r="U80" s="37"/>
      <c r="V80" s="26"/>
      <c r="W80" s="26"/>
      <c r="X80" s="26"/>
      <c r="Y80" s="26"/>
      <c r="Z80" s="26"/>
    </row>
    <row r="81" spans="1:26" ht="15.75" customHeight="1" x14ac:dyDescent="0.25">
      <c r="A81" s="47"/>
      <c r="B81" s="47"/>
      <c r="C81" s="47"/>
      <c r="D81" s="37"/>
      <c r="E81" s="36"/>
      <c r="F81" s="37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7"/>
      <c r="U81" s="37"/>
      <c r="V81" s="26"/>
      <c r="W81" s="26"/>
      <c r="X81" s="26"/>
      <c r="Y81" s="26"/>
      <c r="Z81" s="26"/>
    </row>
    <row r="82" spans="1:26" ht="15.75" customHeight="1" x14ac:dyDescent="0.25">
      <c r="A82" s="47"/>
      <c r="B82" s="47"/>
      <c r="C82" s="47"/>
      <c r="D82" s="37"/>
      <c r="E82" s="36"/>
      <c r="F82" s="37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7"/>
      <c r="U82" s="37"/>
      <c r="V82" s="26"/>
      <c r="W82" s="26"/>
      <c r="X82" s="26"/>
      <c r="Y82" s="26"/>
      <c r="Z82" s="26"/>
    </row>
    <row r="83" spans="1:26" ht="15.75" customHeight="1" x14ac:dyDescent="0.25">
      <c r="A83" s="47"/>
      <c r="B83" s="47"/>
      <c r="C83" s="47"/>
      <c r="D83" s="37"/>
      <c r="E83" s="36"/>
      <c r="F83" s="37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7"/>
      <c r="U83" s="37"/>
      <c r="V83" s="26"/>
      <c r="W83" s="26"/>
      <c r="X83" s="26"/>
      <c r="Y83" s="26"/>
      <c r="Z83" s="26"/>
    </row>
    <row r="84" spans="1:26" ht="15.75" customHeight="1" x14ac:dyDescent="0.25">
      <c r="A84" s="47"/>
      <c r="B84" s="47"/>
      <c r="C84" s="47"/>
      <c r="D84" s="37"/>
      <c r="E84" s="36"/>
      <c r="F84" s="37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7"/>
      <c r="U84" s="37"/>
      <c r="V84" s="26"/>
      <c r="W84" s="26"/>
      <c r="X84" s="26"/>
      <c r="Y84" s="26"/>
      <c r="Z84" s="26"/>
    </row>
    <row r="85" spans="1:26" ht="15.75" customHeight="1" x14ac:dyDescent="0.25">
      <c r="A85" s="47"/>
      <c r="B85" s="47"/>
      <c r="C85" s="47"/>
      <c r="D85" s="37"/>
      <c r="E85" s="36"/>
      <c r="F85" s="37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7"/>
      <c r="U85" s="37"/>
      <c r="V85" s="26"/>
      <c r="W85" s="26"/>
      <c r="X85" s="26"/>
      <c r="Y85" s="26"/>
      <c r="Z85" s="26"/>
    </row>
    <row r="86" spans="1:26" ht="15.75" customHeight="1" x14ac:dyDescent="0.25">
      <c r="A86" s="47"/>
      <c r="B86" s="47"/>
      <c r="C86" s="47"/>
      <c r="D86" s="37"/>
      <c r="E86" s="36"/>
      <c r="F86" s="37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7"/>
      <c r="U86" s="37"/>
      <c r="V86" s="26"/>
      <c r="W86" s="26"/>
      <c r="X86" s="26"/>
      <c r="Y86" s="26"/>
      <c r="Z86" s="26"/>
    </row>
    <row r="87" spans="1:26" ht="15.75" customHeight="1" x14ac:dyDescent="0.25">
      <c r="A87" s="47"/>
      <c r="B87" s="47"/>
      <c r="C87" s="47"/>
      <c r="D87" s="37"/>
      <c r="E87" s="36"/>
      <c r="F87" s="37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7"/>
      <c r="U87" s="37"/>
      <c r="V87" s="26"/>
      <c r="W87" s="26"/>
      <c r="X87" s="26"/>
      <c r="Y87" s="26"/>
      <c r="Z87" s="26"/>
    </row>
    <row r="88" spans="1:26" ht="15.75" customHeight="1" x14ac:dyDescent="0.25">
      <c r="A88" s="47"/>
      <c r="B88" s="47"/>
      <c r="C88" s="47"/>
      <c r="D88" s="37"/>
      <c r="E88" s="36"/>
      <c r="F88" s="37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7"/>
      <c r="U88" s="37"/>
      <c r="V88" s="26"/>
      <c r="W88" s="26"/>
      <c r="X88" s="26"/>
      <c r="Y88" s="26"/>
      <c r="Z88" s="26"/>
    </row>
    <row r="89" spans="1:26" ht="15.75" customHeight="1" x14ac:dyDescent="0.25">
      <c r="A89" s="47"/>
      <c r="B89" s="47"/>
      <c r="C89" s="47"/>
      <c r="D89" s="37"/>
      <c r="E89" s="36"/>
      <c r="F89" s="37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7"/>
      <c r="U89" s="37"/>
      <c r="V89" s="26"/>
      <c r="W89" s="26"/>
      <c r="X89" s="26"/>
      <c r="Y89" s="26"/>
      <c r="Z89" s="26"/>
    </row>
    <row r="90" spans="1:26" ht="15.75" customHeight="1" x14ac:dyDescent="0.25">
      <c r="A90" s="47"/>
      <c r="B90" s="47"/>
      <c r="C90" s="47"/>
      <c r="D90" s="37"/>
      <c r="E90" s="36"/>
      <c r="F90" s="37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7"/>
      <c r="U90" s="37"/>
      <c r="V90" s="26"/>
      <c r="W90" s="26"/>
      <c r="X90" s="26"/>
      <c r="Y90" s="26"/>
      <c r="Z90" s="26"/>
    </row>
    <row r="91" spans="1:26" ht="15.75" customHeight="1" x14ac:dyDescent="0.25">
      <c r="A91" s="47"/>
      <c r="B91" s="47"/>
      <c r="C91" s="47"/>
      <c r="D91" s="37"/>
      <c r="E91" s="36"/>
      <c r="F91" s="37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7"/>
      <c r="U91" s="37"/>
      <c r="V91" s="26"/>
      <c r="W91" s="26"/>
      <c r="X91" s="26"/>
      <c r="Y91" s="26"/>
      <c r="Z91" s="26"/>
    </row>
    <row r="92" spans="1:26" ht="15.75" customHeight="1" x14ac:dyDescent="0.25">
      <c r="A92" s="47"/>
      <c r="B92" s="47"/>
      <c r="C92" s="47"/>
      <c r="D92" s="37"/>
      <c r="E92" s="36"/>
      <c r="F92" s="37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7"/>
      <c r="U92" s="37"/>
      <c r="V92" s="26"/>
      <c r="W92" s="26"/>
      <c r="X92" s="26"/>
      <c r="Y92" s="26"/>
      <c r="Z92" s="26"/>
    </row>
    <row r="93" spans="1:26" ht="15.75" customHeight="1" x14ac:dyDescent="0.25">
      <c r="A93" s="47"/>
      <c r="B93" s="47"/>
      <c r="C93" s="47"/>
      <c r="D93" s="37"/>
      <c r="E93" s="36"/>
      <c r="F93" s="37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7"/>
      <c r="U93" s="37"/>
      <c r="V93" s="26"/>
      <c r="W93" s="26"/>
      <c r="X93" s="26"/>
      <c r="Y93" s="26"/>
      <c r="Z93" s="26"/>
    </row>
    <row r="94" spans="1:26" ht="15.75" customHeight="1" x14ac:dyDescent="0.25">
      <c r="A94" s="47"/>
      <c r="B94" s="47"/>
      <c r="C94" s="47"/>
      <c r="D94" s="37"/>
      <c r="E94" s="36"/>
      <c r="F94" s="37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7"/>
      <c r="U94" s="37"/>
      <c r="V94" s="26"/>
      <c r="W94" s="26"/>
      <c r="X94" s="26"/>
      <c r="Y94" s="26"/>
      <c r="Z94" s="26"/>
    </row>
    <row r="95" spans="1:26" ht="15.75" customHeight="1" x14ac:dyDescent="0.25">
      <c r="A95" s="47"/>
      <c r="B95" s="47"/>
      <c r="C95" s="47"/>
      <c r="D95" s="37"/>
      <c r="E95" s="36"/>
      <c r="F95" s="37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7"/>
      <c r="U95" s="37"/>
      <c r="V95" s="26"/>
      <c r="W95" s="26"/>
      <c r="X95" s="26"/>
      <c r="Y95" s="26"/>
      <c r="Z95" s="26"/>
    </row>
    <row r="96" spans="1:26" ht="15.75" customHeight="1" x14ac:dyDescent="0.25">
      <c r="A96" s="47"/>
      <c r="B96" s="47"/>
      <c r="C96" s="47"/>
      <c r="D96" s="37"/>
      <c r="E96" s="36"/>
      <c r="F96" s="37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7"/>
      <c r="U96" s="37"/>
      <c r="V96" s="26"/>
      <c r="W96" s="26"/>
      <c r="X96" s="26"/>
      <c r="Y96" s="26"/>
      <c r="Z96" s="26"/>
    </row>
    <row r="97" spans="1:26" ht="15.75" customHeight="1" x14ac:dyDescent="0.25">
      <c r="A97" s="47"/>
      <c r="B97" s="47"/>
      <c r="C97" s="47"/>
      <c r="D97" s="37"/>
      <c r="E97" s="36"/>
      <c r="F97" s="37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7"/>
      <c r="U97" s="37"/>
      <c r="V97" s="26"/>
      <c r="W97" s="26"/>
      <c r="X97" s="26"/>
      <c r="Y97" s="26"/>
      <c r="Z97" s="26"/>
    </row>
    <row r="98" spans="1:26" ht="15.75" customHeight="1" x14ac:dyDescent="0.25">
      <c r="A98" s="47"/>
      <c r="B98" s="47"/>
      <c r="C98" s="47"/>
      <c r="D98" s="37"/>
      <c r="E98" s="36"/>
      <c r="F98" s="37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7"/>
      <c r="U98" s="37"/>
      <c r="V98" s="26"/>
      <c r="W98" s="26"/>
      <c r="X98" s="26"/>
      <c r="Y98" s="26"/>
      <c r="Z98" s="26"/>
    </row>
    <row r="99" spans="1:26" ht="15.75" customHeight="1" x14ac:dyDescent="0.25">
      <c r="A99" s="47"/>
      <c r="B99" s="47"/>
      <c r="C99" s="47"/>
      <c r="D99" s="37"/>
      <c r="E99" s="36"/>
      <c r="F99" s="37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7"/>
      <c r="U99" s="37"/>
      <c r="V99" s="26"/>
      <c r="W99" s="26"/>
      <c r="X99" s="26"/>
      <c r="Y99" s="26"/>
      <c r="Z99" s="26"/>
    </row>
    <row r="100" spans="1:26" ht="15.75" customHeight="1" x14ac:dyDescent="0.25">
      <c r="A100" s="47"/>
      <c r="B100" s="47"/>
      <c r="C100" s="47"/>
      <c r="D100" s="37"/>
      <c r="E100" s="36"/>
      <c r="F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7"/>
      <c r="U100" s="37"/>
      <c r="V100" s="26"/>
      <c r="W100" s="26"/>
      <c r="X100" s="26"/>
      <c r="Y100" s="26"/>
      <c r="Z100" s="26"/>
    </row>
    <row r="101" spans="1:26" ht="15.75" customHeight="1" x14ac:dyDescent="0.25">
      <c r="A101" s="47"/>
      <c r="B101" s="47"/>
      <c r="C101" s="47"/>
      <c r="D101" s="37"/>
      <c r="E101" s="36"/>
      <c r="F101" s="37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7"/>
      <c r="U101" s="37"/>
      <c r="V101" s="26"/>
      <c r="W101" s="26"/>
      <c r="X101" s="26"/>
      <c r="Y101" s="26"/>
      <c r="Z101" s="26"/>
    </row>
    <row r="102" spans="1:26" ht="15.75" customHeight="1" x14ac:dyDescent="0.25">
      <c r="A102" s="47"/>
      <c r="B102" s="47"/>
      <c r="C102" s="47"/>
      <c r="D102" s="37"/>
      <c r="E102" s="36"/>
      <c r="F102" s="37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7"/>
      <c r="U102" s="37"/>
      <c r="V102" s="26"/>
      <c r="W102" s="26"/>
      <c r="X102" s="26"/>
      <c r="Y102" s="26"/>
      <c r="Z102" s="26"/>
    </row>
    <row r="103" spans="1:26" ht="15.75" customHeight="1" x14ac:dyDescent="0.25">
      <c r="A103" s="47"/>
      <c r="B103" s="47"/>
      <c r="C103" s="47"/>
      <c r="D103" s="37"/>
      <c r="E103" s="36"/>
      <c r="F103" s="37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7"/>
      <c r="U103" s="37"/>
      <c r="V103" s="26"/>
      <c r="W103" s="26"/>
      <c r="X103" s="26"/>
      <c r="Y103" s="26"/>
      <c r="Z103" s="26"/>
    </row>
    <row r="104" spans="1:26" ht="15.75" customHeight="1" x14ac:dyDescent="0.25">
      <c r="A104" s="47"/>
      <c r="B104" s="47"/>
      <c r="C104" s="47"/>
      <c r="D104" s="37"/>
      <c r="E104" s="36"/>
      <c r="F104" s="37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7"/>
      <c r="U104" s="37"/>
      <c r="V104" s="26"/>
      <c r="W104" s="26"/>
      <c r="X104" s="26"/>
      <c r="Y104" s="26"/>
      <c r="Z104" s="26"/>
    </row>
    <row r="105" spans="1:26" ht="15.75" customHeight="1" x14ac:dyDescent="0.25">
      <c r="A105" s="47"/>
      <c r="B105" s="47"/>
      <c r="C105" s="47"/>
      <c r="D105" s="37"/>
      <c r="E105" s="36"/>
      <c r="F105" s="37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7"/>
      <c r="U105" s="37"/>
      <c r="V105" s="26"/>
      <c r="W105" s="26"/>
      <c r="X105" s="26"/>
      <c r="Y105" s="26"/>
      <c r="Z105" s="26"/>
    </row>
    <row r="106" spans="1:26" ht="15.75" customHeight="1" x14ac:dyDescent="0.25">
      <c r="A106" s="47"/>
      <c r="B106" s="47"/>
      <c r="C106" s="47"/>
      <c r="D106" s="37"/>
      <c r="E106" s="36"/>
      <c r="F106" s="37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7"/>
      <c r="U106" s="37"/>
      <c r="V106" s="26"/>
      <c r="W106" s="26"/>
      <c r="X106" s="26"/>
      <c r="Y106" s="26"/>
      <c r="Z106" s="26"/>
    </row>
    <row r="107" spans="1:26" ht="15.75" customHeight="1" x14ac:dyDescent="0.25">
      <c r="A107" s="47"/>
      <c r="B107" s="47"/>
      <c r="C107" s="47"/>
      <c r="D107" s="37"/>
      <c r="E107" s="36"/>
      <c r="F107" s="37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7"/>
      <c r="U107" s="37"/>
      <c r="V107" s="26"/>
      <c r="W107" s="26"/>
      <c r="X107" s="26"/>
      <c r="Y107" s="26"/>
      <c r="Z107" s="26"/>
    </row>
    <row r="108" spans="1:26" ht="15.75" customHeight="1" x14ac:dyDescent="0.25">
      <c r="A108" s="47"/>
      <c r="B108" s="47"/>
      <c r="C108" s="47"/>
      <c r="D108" s="37"/>
      <c r="E108" s="36"/>
      <c r="F108" s="37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7"/>
      <c r="U108" s="37"/>
      <c r="V108" s="26"/>
      <c r="W108" s="26"/>
      <c r="X108" s="26"/>
      <c r="Y108" s="26"/>
      <c r="Z108" s="26"/>
    </row>
    <row r="109" spans="1:26" ht="15.75" customHeight="1" x14ac:dyDescent="0.25">
      <c r="A109" s="47"/>
      <c r="B109" s="47"/>
      <c r="C109" s="47"/>
      <c r="D109" s="37"/>
      <c r="E109" s="36"/>
      <c r="F109" s="37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7"/>
      <c r="U109" s="37"/>
      <c r="V109" s="26"/>
      <c r="W109" s="26"/>
      <c r="X109" s="26"/>
      <c r="Y109" s="26"/>
      <c r="Z109" s="26"/>
    </row>
    <row r="110" spans="1:26" ht="15.75" customHeight="1" x14ac:dyDescent="0.25">
      <c r="A110" s="47"/>
      <c r="B110" s="47"/>
      <c r="C110" s="47"/>
      <c r="D110" s="37"/>
      <c r="E110" s="36"/>
      <c r="F110" s="37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7"/>
      <c r="U110" s="37"/>
      <c r="V110" s="26"/>
      <c r="W110" s="26"/>
      <c r="X110" s="26"/>
      <c r="Y110" s="26"/>
      <c r="Z110" s="26"/>
    </row>
    <row r="111" spans="1:26" ht="15.75" customHeight="1" x14ac:dyDescent="0.25">
      <c r="A111" s="47"/>
      <c r="B111" s="47"/>
      <c r="C111" s="47"/>
      <c r="D111" s="37"/>
      <c r="E111" s="36"/>
      <c r="F111" s="37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7"/>
      <c r="U111" s="37"/>
      <c r="V111" s="26"/>
      <c r="W111" s="26"/>
      <c r="X111" s="26"/>
      <c r="Y111" s="26"/>
      <c r="Z111" s="26"/>
    </row>
    <row r="112" spans="1:26" ht="15.75" customHeight="1" x14ac:dyDescent="0.25">
      <c r="A112" s="47"/>
      <c r="B112" s="47"/>
      <c r="C112" s="47"/>
      <c r="D112" s="37"/>
      <c r="E112" s="36"/>
      <c r="F112" s="37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7"/>
      <c r="U112" s="37"/>
      <c r="V112" s="26"/>
      <c r="W112" s="26"/>
      <c r="X112" s="26"/>
      <c r="Y112" s="26"/>
      <c r="Z112" s="26"/>
    </row>
    <row r="113" spans="1:26" ht="15.75" customHeight="1" x14ac:dyDescent="0.25">
      <c r="A113" s="47"/>
      <c r="B113" s="47"/>
      <c r="C113" s="47"/>
      <c r="D113" s="37"/>
      <c r="E113" s="36"/>
      <c r="F113" s="37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7"/>
      <c r="U113" s="37"/>
      <c r="V113" s="26"/>
      <c r="W113" s="26"/>
      <c r="X113" s="26"/>
      <c r="Y113" s="26"/>
      <c r="Z113" s="26"/>
    </row>
    <row r="114" spans="1:26" ht="15.75" customHeight="1" x14ac:dyDescent="0.25">
      <c r="A114" s="47"/>
      <c r="B114" s="47"/>
      <c r="C114" s="47"/>
      <c r="D114" s="37"/>
      <c r="E114" s="36"/>
      <c r="F114" s="37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7"/>
      <c r="U114" s="37"/>
      <c r="V114" s="26"/>
      <c r="W114" s="26"/>
      <c r="X114" s="26"/>
      <c r="Y114" s="26"/>
      <c r="Z114" s="26"/>
    </row>
    <row r="115" spans="1:26" ht="15.75" customHeight="1" x14ac:dyDescent="0.25">
      <c r="A115" s="47"/>
      <c r="B115" s="47"/>
      <c r="C115" s="47"/>
      <c r="D115" s="37"/>
      <c r="E115" s="36"/>
      <c r="F115" s="37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7"/>
      <c r="U115" s="37"/>
      <c r="V115" s="26"/>
      <c r="W115" s="26"/>
      <c r="X115" s="26"/>
      <c r="Y115" s="26"/>
      <c r="Z115" s="26"/>
    </row>
    <row r="116" spans="1:26" ht="15.75" customHeight="1" x14ac:dyDescent="0.25">
      <c r="A116" s="47"/>
      <c r="B116" s="47"/>
      <c r="C116" s="47"/>
      <c r="D116" s="37"/>
      <c r="E116" s="36"/>
      <c r="F116" s="37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7"/>
      <c r="U116" s="37"/>
      <c r="V116" s="26"/>
      <c r="W116" s="26"/>
      <c r="X116" s="26"/>
      <c r="Y116" s="26"/>
      <c r="Z116" s="26"/>
    </row>
    <row r="117" spans="1:26" ht="15.75" customHeight="1" x14ac:dyDescent="0.25">
      <c r="A117" s="47"/>
      <c r="B117" s="47"/>
      <c r="C117" s="47"/>
      <c r="D117" s="37"/>
      <c r="E117" s="36"/>
      <c r="F117" s="37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7"/>
      <c r="U117" s="37"/>
      <c r="V117" s="26"/>
      <c r="W117" s="26"/>
      <c r="X117" s="26"/>
      <c r="Y117" s="26"/>
      <c r="Z117" s="26"/>
    </row>
    <row r="118" spans="1:26" ht="15.75" customHeight="1" x14ac:dyDescent="0.25">
      <c r="A118" s="47"/>
      <c r="B118" s="47"/>
      <c r="C118" s="47"/>
      <c r="D118" s="37"/>
      <c r="E118" s="36"/>
      <c r="F118" s="37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7"/>
      <c r="U118" s="37"/>
      <c r="V118" s="26"/>
      <c r="W118" s="26"/>
      <c r="X118" s="26"/>
      <c r="Y118" s="26"/>
      <c r="Z118" s="26"/>
    </row>
    <row r="119" spans="1:26" ht="15.75" customHeight="1" x14ac:dyDescent="0.25">
      <c r="A119" s="47"/>
      <c r="B119" s="47"/>
      <c r="C119" s="47"/>
      <c r="D119" s="37"/>
      <c r="E119" s="36"/>
      <c r="F119" s="37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7"/>
      <c r="U119" s="37"/>
      <c r="V119" s="26"/>
      <c r="W119" s="26"/>
      <c r="X119" s="26"/>
      <c r="Y119" s="26"/>
      <c r="Z119" s="26"/>
    </row>
    <row r="120" spans="1:26" ht="15.75" customHeight="1" x14ac:dyDescent="0.25">
      <c r="A120" s="47"/>
      <c r="B120" s="47"/>
      <c r="C120" s="47"/>
      <c r="D120" s="37"/>
      <c r="E120" s="36"/>
      <c r="F120" s="37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7"/>
      <c r="U120" s="37"/>
      <c r="V120" s="26"/>
      <c r="W120" s="26"/>
      <c r="X120" s="26"/>
      <c r="Y120" s="26"/>
      <c r="Z120" s="26"/>
    </row>
    <row r="121" spans="1:26" ht="15.75" customHeight="1" x14ac:dyDescent="0.25">
      <c r="A121" s="47"/>
      <c r="B121" s="47"/>
      <c r="C121" s="47"/>
      <c r="D121" s="37"/>
      <c r="E121" s="36"/>
      <c r="F121" s="37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7"/>
      <c r="U121" s="37"/>
      <c r="V121" s="26"/>
      <c r="W121" s="26"/>
      <c r="X121" s="26"/>
      <c r="Y121" s="26"/>
      <c r="Z121" s="26"/>
    </row>
    <row r="122" spans="1:26" ht="15.75" customHeight="1" x14ac:dyDescent="0.25">
      <c r="A122" s="47"/>
      <c r="B122" s="47"/>
      <c r="C122" s="47"/>
      <c r="D122" s="37"/>
      <c r="E122" s="36"/>
      <c r="F122" s="37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7"/>
      <c r="U122" s="37"/>
      <c r="V122" s="26"/>
      <c r="W122" s="26"/>
      <c r="X122" s="26"/>
      <c r="Y122" s="26"/>
      <c r="Z122" s="26"/>
    </row>
    <row r="123" spans="1:26" ht="15.75" customHeight="1" x14ac:dyDescent="0.25">
      <c r="A123" s="47"/>
      <c r="B123" s="47"/>
      <c r="C123" s="47"/>
      <c r="D123" s="37"/>
      <c r="E123" s="36"/>
      <c r="F123" s="37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7"/>
      <c r="U123" s="37"/>
      <c r="V123" s="26"/>
      <c r="W123" s="26"/>
      <c r="X123" s="26"/>
      <c r="Y123" s="26"/>
      <c r="Z123" s="26"/>
    </row>
    <row r="124" spans="1:26" ht="15.75" customHeight="1" x14ac:dyDescent="0.25">
      <c r="A124" s="47"/>
      <c r="B124" s="47"/>
      <c r="C124" s="47"/>
      <c r="D124" s="37"/>
      <c r="E124" s="36"/>
      <c r="F124" s="37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7"/>
      <c r="U124" s="37"/>
      <c r="V124" s="26"/>
      <c r="W124" s="26"/>
      <c r="X124" s="26"/>
      <c r="Y124" s="26"/>
      <c r="Z124" s="26"/>
    </row>
    <row r="125" spans="1:26" ht="15.75" customHeight="1" x14ac:dyDescent="0.25">
      <c r="A125" s="47"/>
      <c r="B125" s="47"/>
      <c r="C125" s="47"/>
      <c r="D125" s="37"/>
      <c r="E125" s="36"/>
      <c r="F125" s="37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7"/>
      <c r="U125" s="37"/>
      <c r="V125" s="26"/>
      <c r="W125" s="26"/>
      <c r="X125" s="26"/>
      <c r="Y125" s="26"/>
      <c r="Z125" s="26"/>
    </row>
    <row r="126" spans="1:26" ht="15.75" customHeight="1" x14ac:dyDescent="0.25">
      <c r="A126" s="47"/>
      <c r="B126" s="47"/>
      <c r="C126" s="47"/>
      <c r="D126" s="37"/>
      <c r="E126" s="36"/>
      <c r="F126" s="37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7"/>
      <c r="U126" s="37"/>
      <c r="V126" s="26"/>
      <c r="W126" s="26"/>
      <c r="X126" s="26"/>
      <c r="Y126" s="26"/>
      <c r="Z126" s="26"/>
    </row>
    <row r="127" spans="1:26" ht="15.75" customHeight="1" x14ac:dyDescent="0.25">
      <c r="A127" s="47"/>
      <c r="B127" s="47"/>
      <c r="C127" s="47"/>
      <c r="D127" s="37"/>
      <c r="E127" s="36"/>
      <c r="F127" s="37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7"/>
      <c r="U127" s="37"/>
      <c r="V127" s="26"/>
      <c r="W127" s="26"/>
      <c r="X127" s="26"/>
      <c r="Y127" s="26"/>
      <c r="Z127" s="26"/>
    </row>
    <row r="128" spans="1:26" ht="15.75" customHeight="1" x14ac:dyDescent="0.25">
      <c r="A128" s="47"/>
      <c r="B128" s="47"/>
      <c r="C128" s="47"/>
      <c r="D128" s="37"/>
      <c r="E128" s="36"/>
      <c r="F128" s="37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7"/>
      <c r="U128" s="37"/>
      <c r="V128" s="26"/>
      <c r="W128" s="26"/>
      <c r="X128" s="26"/>
      <c r="Y128" s="26"/>
      <c r="Z128" s="26"/>
    </row>
    <row r="129" spans="1:26" ht="15.75" customHeight="1" x14ac:dyDescent="0.25">
      <c r="A129" s="47"/>
      <c r="B129" s="47"/>
      <c r="C129" s="47"/>
      <c r="D129" s="37"/>
      <c r="E129" s="36"/>
      <c r="F129" s="37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7"/>
      <c r="U129" s="37"/>
      <c r="V129" s="26"/>
      <c r="W129" s="26"/>
      <c r="X129" s="26"/>
      <c r="Y129" s="26"/>
      <c r="Z129" s="26"/>
    </row>
    <row r="130" spans="1:26" ht="15.75" customHeight="1" x14ac:dyDescent="0.25">
      <c r="A130" s="47"/>
      <c r="B130" s="47"/>
      <c r="C130" s="47"/>
      <c r="D130" s="37"/>
      <c r="E130" s="36"/>
      <c r="F130" s="37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7"/>
      <c r="U130" s="37"/>
      <c r="V130" s="26"/>
      <c r="W130" s="26"/>
      <c r="X130" s="26"/>
      <c r="Y130" s="26"/>
      <c r="Z130" s="26"/>
    </row>
    <row r="131" spans="1:26" ht="15.75" customHeight="1" x14ac:dyDescent="0.25">
      <c r="A131" s="47"/>
      <c r="B131" s="47"/>
      <c r="C131" s="47"/>
      <c r="D131" s="37"/>
      <c r="E131" s="36"/>
      <c r="F131" s="37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7"/>
      <c r="U131" s="37"/>
      <c r="V131" s="26"/>
      <c r="W131" s="26"/>
      <c r="X131" s="26"/>
      <c r="Y131" s="26"/>
      <c r="Z131" s="26"/>
    </row>
    <row r="132" spans="1:26" ht="15.75" customHeight="1" x14ac:dyDescent="0.25">
      <c r="A132" s="47"/>
      <c r="B132" s="47"/>
      <c r="C132" s="47"/>
      <c r="D132" s="37"/>
      <c r="E132" s="36"/>
      <c r="F132" s="37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7"/>
      <c r="U132" s="37"/>
      <c r="V132" s="26"/>
      <c r="W132" s="26"/>
      <c r="X132" s="26"/>
      <c r="Y132" s="26"/>
      <c r="Z132" s="26"/>
    </row>
    <row r="133" spans="1:26" ht="15.75" customHeight="1" x14ac:dyDescent="0.25">
      <c r="A133" s="47"/>
      <c r="B133" s="47"/>
      <c r="C133" s="47"/>
      <c r="D133" s="37"/>
      <c r="E133" s="36"/>
      <c r="F133" s="37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7"/>
      <c r="U133" s="37"/>
      <c r="V133" s="26"/>
      <c r="W133" s="26"/>
      <c r="X133" s="26"/>
      <c r="Y133" s="26"/>
      <c r="Z133" s="26"/>
    </row>
    <row r="134" spans="1:26" ht="15.75" customHeight="1" x14ac:dyDescent="0.25">
      <c r="A134" s="47"/>
      <c r="B134" s="47"/>
      <c r="C134" s="47"/>
      <c r="D134" s="37"/>
      <c r="E134" s="36"/>
      <c r="F134" s="37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7"/>
      <c r="U134" s="37"/>
      <c r="V134" s="26"/>
      <c r="W134" s="26"/>
      <c r="X134" s="26"/>
      <c r="Y134" s="26"/>
      <c r="Z134" s="26"/>
    </row>
    <row r="135" spans="1:26" ht="15.75" customHeight="1" x14ac:dyDescent="0.25">
      <c r="A135" s="47"/>
      <c r="B135" s="47"/>
      <c r="C135" s="47"/>
      <c r="D135" s="37"/>
      <c r="E135" s="36"/>
      <c r="F135" s="37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7"/>
      <c r="U135" s="37"/>
      <c r="V135" s="26"/>
      <c r="W135" s="26"/>
      <c r="X135" s="26"/>
      <c r="Y135" s="26"/>
      <c r="Z135" s="26"/>
    </row>
    <row r="136" spans="1:26" ht="15.75" customHeight="1" x14ac:dyDescent="0.25">
      <c r="A136" s="47"/>
      <c r="B136" s="47"/>
      <c r="C136" s="47"/>
      <c r="D136" s="37"/>
      <c r="E136" s="36"/>
      <c r="F136" s="37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7"/>
      <c r="U136" s="37"/>
      <c r="V136" s="26"/>
      <c r="W136" s="26"/>
      <c r="X136" s="26"/>
      <c r="Y136" s="26"/>
      <c r="Z136" s="26"/>
    </row>
    <row r="137" spans="1:26" ht="15.75" customHeight="1" x14ac:dyDescent="0.25">
      <c r="A137" s="47"/>
      <c r="B137" s="47"/>
      <c r="C137" s="47"/>
      <c r="D137" s="37"/>
      <c r="E137" s="36"/>
      <c r="F137" s="37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7"/>
      <c r="U137" s="37"/>
      <c r="V137" s="26"/>
      <c r="W137" s="26"/>
      <c r="X137" s="26"/>
      <c r="Y137" s="26"/>
      <c r="Z137" s="26"/>
    </row>
    <row r="138" spans="1:26" ht="15.75" customHeight="1" x14ac:dyDescent="0.25">
      <c r="A138" s="47"/>
      <c r="B138" s="47"/>
      <c r="C138" s="47"/>
      <c r="D138" s="37"/>
      <c r="E138" s="36"/>
      <c r="F138" s="37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7"/>
      <c r="U138" s="37"/>
      <c r="V138" s="26"/>
      <c r="W138" s="26"/>
      <c r="X138" s="26"/>
      <c r="Y138" s="26"/>
      <c r="Z138" s="26"/>
    </row>
    <row r="139" spans="1:26" ht="15.75" customHeight="1" x14ac:dyDescent="0.25">
      <c r="A139" s="47"/>
      <c r="B139" s="47"/>
      <c r="C139" s="47"/>
      <c r="D139" s="37"/>
      <c r="E139" s="36"/>
      <c r="F139" s="37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7"/>
      <c r="U139" s="37"/>
      <c r="V139" s="26"/>
      <c r="W139" s="26"/>
      <c r="X139" s="26"/>
      <c r="Y139" s="26"/>
      <c r="Z139" s="26"/>
    </row>
    <row r="140" spans="1:26" ht="15.75" customHeight="1" x14ac:dyDescent="0.25">
      <c r="A140" s="47"/>
      <c r="B140" s="47"/>
      <c r="C140" s="47"/>
      <c r="D140" s="37"/>
      <c r="E140" s="36"/>
      <c r="F140" s="37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7"/>
      <c r="U140" s="37"/>
      <c r="V140" s="26"/>
      <c r="W140" s="26"/>
      <c r="X140" s="26"/>
      <c r="Y140" s="26"/>
      <c r="Z140" s="26"/>
    </row>
    <row r="141" spans="1:26" ht="15.75" customHeight="1" x14ac:dyDescent="0.25">
      <c r="A141" s="47"/>
      <c r="B141" s="47"/>
      <c r="C141" s="47"/>
      <c r="D141" s="37"/>
      <c r="E141" s="36"/>
      <c r="F141" s="37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7"/>
      <c r="U141" s="37"/>
      <c r="V141" s="26"/>
      <c r="W141" s="26"/>
      <c r="X141" s="26"/>
      <c r="Y141" s="26"/>
      <c r="Z141" s="26"/>
    </row>
    <row r="142" spans="1:26" ht="15.75" customHeight="1" x14ac:dyDescent="0.25">
      <c r="A142" s="47"/>
      <c r="B142" s="47"/>
      <c r="C142" s="47"/>
      <c r="D142" s="37"/>
      <c r="E142" s="36"/>
      <c r="F142" s="37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7"/>
      <c r="U142" s="37"/>
      <c r="V142" s="26"/>
      <c r="W142" s="26"/>
      <c r="X142" s="26"/>
      <c r="Y142" s="26"/>
      <c r="Z142" s="26"/>
    </row>
    <row r="143" spans="1:26" ht="15.75" customHeight="1" x14ac:dyDescent="0.25">
      <c r="A143" s="47"/>
      <c r="B143" s="47"/>
      <c r="C143" s="47"/>
      <c r="D143" s="37"/>
      <c r="E143" s="36"/>
      <c r="F143" s="37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7"/>
      <c r="U143" s="37"/>
      <c r="V143" s="26"/>
      <c r="W143" s="26"/>
      <c r="X143" s="26"/>
      <c r="Y143" s="26"/>
      <c r="Z143" s="26"/>
    </row>
    <row r="144" spans="1:26" ht="15.75" customHeight="1" x14ac:dyDescent="0.25">
      <c r="A144" s="47"/>
      <c r="B144" s="47"/>
      <c r="C144" s="47"/>
      <c r="D144" s="37"/>
      <c r="E144" s="36"/>
      <c r="F144" s="37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7"/>
      <c r="U144" s="37"/>
      <c r="V144" s="26"/>
      <c r="W144" s="26"/>
      <c r="X144" s="26"/>
      <c r="Y144" s="26"/>
      <c r="Z144" s="26"/>
    </row>
    <row r="145" spans="1:26" ht="15.75" customHeight="1" x14ac:dyDescent="0.25">
      <c r="A145" s="47"/>
      <c r="B145" s="47"/>
      <c r="C145" s="47"/>
      <c r="D145" s="37"/>
      <c r="E145" s="36"/>
      <c r="F145" s="37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7"/>
      <c r="U145" s="37"/>
      <c r="V145" s="26"/>
      <c r="W145" s="26"/>
      <c r="X145" s="26"/>
      <c r="Y145" s="26"/>
      <c r="Z145" s="26"/>
    </row>
    <row r="146" spans="1:26" ht="15.75" customHeight="1" x14ac:dyDescent="0.25">
      <c r="A146" s="47"/>
      <c r="B146" s="47"/>
      <c r="C146" s="47"/>
      <c r="D146" s="37"/>
      <c r="E146" s="36"/>
      <c r="F146" s="37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7"/>
      <c r="U146" s="37"/>
      <c r="V146" s="26"/>
      <c r="W146" s="26"/>
      <c r="X146" s="26"/>
      <c r="Y146" s="26"/>
      <c r="Z146" s="26"/>
    </row>
    <row r="147" spans="1:26" ht="15.75" customHeight="1" x14ac:dyDescent="0.25">
      <c r="A147" s="47"/>
      <c r="B147" s="47"/>
      <c r="C147" s="47"/>
      <c r="D147" s="37"/>
      <c r="E147" s="36"/>
      <c r="F147" s="37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7"/>
      <c r="U147" s="37"/>
      <c r="V147" s="26"/>
      <c r="W147" s="26"/>
      <c r="X147" s="26"/>
      <c r="Y147" s="26"/>
      <c r="Z147" s="26"/>
    </row>
    <row r="148" spans="1:26" ht="15.75" customHeight="1" x14ac:dyDescent="0.25">
      <c r="A148" s="47"/>
      <c r="B148" s="47"/>
      <c r="C148" s="47"/>
      <c r="D148" s="37"/>
      <c r="E148" s="36"/>
      <c r="F148" s="37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7"/>
      <c r="U148" s="37"/>
      <c r="V148" s="26"/>
      <c r="W148" s="26"/>
      <c r="X148" s="26"/>
      <c r="Y148" s="26"/>
      <c r="Z148" s="26"/>
    </row>
    <row r="149" spans="1:26" ht="15.75" customHeight="1" x14ac:dyDescent="0.25">
      <c r="A149" s="47"/>
      <c r="B149" s="47"/>
      <c r="C149" s="47"/>
      <c r="D149" s="37"/>
      <c r="E149" s="36"/>
      <c r="F149" s="37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7"/>
      <c r="U149" s="37"/>
      <c r="V149" s="26"/>
      <c r="W149" s="26"/>
      <c r="X149" s="26"/>
      <c r="Y149" s="26"/>
      <c r="Z149" s="26"/>
    </row>
    <row r="150" spans="1:26" ht="15.75" customHeight="1" x14ac:dyDescent="0.25">
      <c r="A150" s="47"/>
      <c r="B150" s="47"/>
      <c r="C150" s="47"/>
      <c r="D150" s="37"/>
      <c r="E150" s="36"/>
      <c r="F150" s="37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7"/>
      <c r="U150" s="37"/>
      <c r="V150" s="26"/>
      <c r="W150" s="26"/>
      <c r="X150" s="26"/>
      <c r="Y150" s="26"/>
      <c r="Z150" s="26"/>
    </row>
    <row r="151" spans="1:26" ht="15.75" customHeight="1" x14ac:dyDescent="0.25">
      <c r="A151" s="47"/>
      <c r="B151" s="47"/>
      <c r="C151" s="47"/>
      <c r="D151" s="37"/>
      <c r="E151" s="36"/>
      <c r="F151" s="37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7"/>
      <c r="U151" s="37"/>
      <c r="V151" s="26"/>
      <c r="W151" s="26"/>
      <c r="X151" s="26"/>
      <c r="Y151" s="26"/>
      <c r="Z151" s="26"/>
    </row>
    <row r="152" spans="1:26" ht="15.75" customHeight="1" x14ac:dyDescent="0.25">
      <c r="A152" s="47"/>
      <c r="B152" s="47"/>
      <c r="C152" s="47"/>
      <c r="D152" s="37"/>
      <c r="E152" s="36"/>
      <c r="F152" s="37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7"/>
      <c r="U152" s="37"/>
      <c r="V152" s="26"/>
      <c r="W152" s="26"/>
      <c r="X152" s="26"/>
      <c r="Y152" s="26"/>
      <c r="Z152" s="26"/>
    </row>
    <row r="153" spans="1:26" ht="15.75" customHeight="1" x14ac:dyDescent="0.25">
      <c r="A153" s="47"/>
      <c r="B153" s="47"/>
      <c r="C153" s="47"/>
      <c r="D153" s="37"/>
      <c r="E153" s="36"/>
      <c r="F153" s="37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7"/>
      <c r="U153" s="37"/>
      <c r="V153" s="26"/>
      <c r="W153" s="26"/>
      <c r="X153" s="26"/>
      <c r="Y153" s="26"/>
      <c r="Z153" s="26"/>
    </row>
    <row r="154" spans="1:26" ht="15.75" customHeight="1" x14ac:dyDescent="0.25">
      <c r="A154" s="47"/>
      <c r="B154" s="47"/>
      <c r="C154" s="47"/>
      <c r="D154" s="37"/>
      <c r="E154" s="36"/>
      <c r="F154" s="37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7"/>
      <c r="U154" s="37"/>
      <c r="V154" s="26"/>
      <c r="W154" s="26"/>
      <c r="X154" s="26"/>
      <c r="Y154" s="26"/>
      <c r="Z154" s="26"/>
    </row>
    <row r="155" spans="1:26" ht="15.75" customHeight="1" x14ac:dyDescent="0.25">
      <c r="A155" s="47"/>
      <c r="B155" s="47"/>
      <c r="C155" s="47"/>
      <c r="D155" s="37"/>
      <c r="E155" s="36"/>
      <c r="F155" s="37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7"/>
      <c r="U155" s="37"/>
      <c r="V155" s="26"/>
      <c r="W155" s="26"/>
      <c r="X155" s="26"/>
      <c r="Y155" s="26"/>
      <c r="Z155" s="26"/>
    </row>
    <row r="156" spans="1:26" ht="15.75" customHeight="1" x14ac:dyDescent="0.25">
      <c r="A156" s="47"/>
      <c r="B156" s="47"/>
      <c r="C156" s="47"/>
      <c r="D156" s="37"/>
      <c r="E156" s="36"/>
      <c r="F156" s="37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7"/>
      <c r="U156" s="37"/>
      <c r="V156" s="26"/>
      <c r="W156" s="26"/>
      <c r="X156" s="26"/>
      <c r="Y156" s="26"/>
      <c r="Z156" s="26"/>
    </row>
    <row r="157" spans="1:26" ht="15.75" customHeight="1" x14ac:dyDescent="0.25">
      <c r="A157" s="47"/>
      <c r="B157" s="47"/>
      <c r="C157" s="47"/>
      <c r="D157" s="37"/>
      <c r="E157" s="36"/>
      <c r="F157" s="37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7"/>
      <c r="U157" s="37"/>
      <c r="V157" s="26"/>
      <c r="W157" s="26"/>
      <c r="X157" s="26"/>
      <c r="Y157" s="26"/>
      <c r="Z157" s="26"/>
    </row>
    <row r="158" spans="1:26" ht="15.75" customHeight="1" x14ac:dyDescent="0.25">
      <c r="A158" s="47"/>
      <c r="B158" s="47"/>
      <c r="C158" s="47"/>
      <c r="D158" s="37"/>
      <c r="E158" s="36"/>
      <c r="F158" s="37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7"/>
      <c r="U158" s="37"/>
      <c r="V158" s="26"/>
      <c r="W158" s="26"/>
      <c r="X158" s="26"/>
      <c r="Y158" s="26"/>
      <c r="Z158" s="26"/>
    </row>
    <row r="159" spans="1:26" ht="15.75" customHeight="1" x14ac:dyDescent="0.25">
      <c r="A159" s="47"/>
      <c r="B159" s="47"/>
      <c r="C159" s="47"/>
      <c r="D159" s="37"/>
      <c r="E159" s="36"/>
      <c r="F159" s="37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7"/>
      <c r="U159" s="37"/>
      <c r="V159" s="26"/>
      <c r="W159" s="26"/>
      <c r="X159" s="26"/>
      <c r="Y159" s="26"/>
      <c r="Z159" s="26"/>
    </row>
    <row r="160" spans="1:26" ht="15.75" customHeight="1" x14ac:dyDescent="0.25">
      <c r="A160" s="47"/>
      <c r="B160" s="47"/>
      <c r="C160" s="47"/>
      <c r="D160" s="37"/>
      <c r="E160" s="36"/>
      <c r="F160" s="37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7"/>
      <c r="U160" s="37"/>
      <c r="V160" s="26"/>
      <c r="W160" s="26"/>
      <c r="X160" s="26"/>
      <c r="Y160" s="26"/>
      <c r="Z160" s="26"/>
    </row>
    <row r="161" spans="1:26" ht="15.75" customHeight="1" x14ac:dyDescent="0.25">
      <c r="A161" s="47"/>
      <c r="B161" s="47"/>
      <c r="C161" s="47"/>
      <c r="D161" s="37"/>
      <c r="E161" s="36"/>
      <c r="F161" s="37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7"/>
      <c r="U161" s="37"/>
      <c r="V161" s="26"/>
      <c r="W161" s="26"/>
      <c r="X161" s="26"/>
      <c r="Y161" s="26"/>
      <c r="Z161" s="26"/>
    </row>
    <row r="162" spans="1:26" ht="15.75" customHeight="1" x14ac:dyDescent="0.25">
      <c r="A162" s="47"/>
      <c r="B162" s="47"/>
      <c r="C162" s="47"/>
      <c r="D162" s="37"/>
      <c r="E162" s="36"/>
      <c r="F162" s="37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7"/>
      <c r="U162" s="37"/>
      <c r="V162" s="26"/>
      <c r="W162" s="26"/>
      <c r="X162" s="26"/>
      <c r="Y162" s="26"/>
      <c r="Z162" s="26"/>
    </row>
    <row r="163" spans="1:26" ht="15.75" customHeight="1" x14ac:dyDescent="0.25">
      <c r="A163" s="47"/>
      <c r="B163" s="47"/>
      <c r="C163" s="47"/>
      <c r="D163" s="37"/>
      <c r="E163" s="36"/>
      <c r="F163" s="37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7"/>
      <c r="U163" s="37"/>
      <c r="V163" s="26"/>
      <c r="W163" s="26"/>
      <c r="X163" s="26"/>
      <c r="Y163" s="26"/>
      <c r="Z163" s="26"/>
    </row>
    <row r="164" spans="1:26" ht="15.75" customHeight="1" x14ac:dyDescent="0.25">
      <c r="A164" s="47"/>
      <c r="B164" s="47"/>
      <c r="C164" s="47"/>
      <c r="D164" s="37"/>
      <c r="E164" s="36"/>
      <c r="F164" s="37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7"/>
      <c r="U164" s="37"/>
      <c r="V164" s="26"/>
      <c r="W164" s="26"/>
      <c r="X164" s="26"/>
      <c r="Y164" s="26"/>
      <c r="Z164" s="26"/>
    </row>
    <row r="165" spans="1:26" ht="15.75" customHeight="1" x14ac:dyDescent="0.2"/>
    <row r="166" spans="1:26" ht="15.75" customHeight="1" x14ac:dyDescent="0.2"/>
    <row r="167" spans="1:26" ht="15.75" customHeight="1" x14ac:dyDescent="0.2"/>
    <row r="168" spans="1:26" ht="15.75" customHeight="1" x14ac:dyDescent="0.2"/>
    <row r="169" spans="1:26" ht="15.75" customHeight="1" x14ac:dyDescent="0.2"/>
    <row r="170" spans="1:26" ht="15.75" customHeight="1" x14ac:dyDescent="0.2"/>
    <row r="171" spans="1:26" ht="15.75" customHeight="1" x14ac:dyDescent="0.2"/>
    <row r="172" spans="1:26" ht="15.75" customHeight="1" x14ac:dyDescent="0.2"/>
    <row r="173" spans="1:26" ht="15.75" customHeight="1" x14ac:dyDescent="0.2"/>
    <row r="174" spans="1:26" ht="15.75" customHeight="1" x14ac:dyDescent="0.2"/>
    <row r="175" spans="1:26" ht="15.75" customHeight="1" x14ac:dyDescent="0.2"/>
    <row r="176" spans="1:2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</sheetData>
  <mergeCells count="41">
    <mergeCell ref="D15:D16"/>
    <mergeCell ref="A3:A4"/>
    <mergeCell ref="D3:D4"/>
    <mergeCell ref="A29:A30"/>
    <mergeCell ref="D29:D30"/>
    <mergeCell ref="B19:B20"/>
    <mergeCell ref="A1:R1"/>
    <mergeCell ref="B15:B16"/>
    <mergeCell ref="C15:C16"/>
    <mergeCell ref="C9:C10"/>
    <mergeCell ref="B9:B10"/>
    <mergeCell ref="B5:B6"/>
    <mergeCell ref="C5:C6"/>
    <mergeCell ref="D9:D10"/>
    <mergeCell ref="A11:A12"/>
    <mergeCell ref="D11:D12"/>
    <mergeCell ref="A13:A14"/>
    <mergeCell ref="D13:D14"/>
    <mergeCell ref="A15:A16"/>
    <mergeCell ref="A23:A24"/>
    <mergeCell ref="D23:D24"/>
    <mergeCell ref="A25:A26"/>
    <mergeCell ref="D25:D26"/>
    <mergeCell ref="A27:A28"/>
    <mergeCell ref="D27:D28"/>
    <mergeCell ref="B23:B24"/>
    <mergeCell ref="C23:C24"/>
    <mergeCell ref="B27:B28"/>
    <mergeCell ref="C27:C28"/>
    <mergeCell ref="A17:A18"/>
    <mergeCell ref="D17:D18"/>
    <mergeCell ref="A19:A20"/>
    <mergeCell ref="D19:D20"/>
    <mergeCell ref="A21:A22"/>
    <mergeCell ref="D21:D22"/>
    <mergeCell ref="C19:C20"/>
    <mergeCell ref="A5:A6"/>
    <mergeCell ref="D5:D6"/>
    <mergeCell ref="A7:A8"/>
    <mergeCell ref="D7:D8"/>
    <mergeCell ref="A9:A10"/>
  </mergeCells>
  <pageMargins left="3.937007874015748E-2" right="3.937007874015748E-2" top="7.874015748031496E-2" bottom="7.874015748031496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BC4B-D2A9-43C9-887D-1570CBB4420E}">
  <dimension ref="A1:Z996"/>
  <sheetViews>
    <sheetView showGridLines="0" workbookViewId="0">
      <selection activeCell="D18" sqref="D18"/>
    </sheetView>
  </sheetViews>
  <sheetFormatPr defaultColWidth="16.83203125" defaultRowHeight="15" customHeight="1" x14ac:dyDescent="0.2"/>
  <cols>
    <col min="1" max="1" width="12.1640625" customWidth="1"/>
    <col min="2" max="2" width="64.33203125" customWidth="1"/>
    <col min="3" max="3" width="23.6640625" customWidth="1"/>
    <col min="4" max="4" width="12.1640625" customWidth="1"/>
    <col min="5" max="5" width="15.6640625" customWidth="1"/>
    <col min="6" max="8" width="12.1640625" customWidth="1"/>
    <col min="9" max="9" width="19" customWidth="1"/>
    <col min="10" max="10" width="1.33203125" customWidth="1"/>
    <col min="11" max="11" width="9.33203125" hidden="1" customWidth="1"/>
    <col min="12" max="12" width="30" hidden="1" customWidth="1"/>
    <col min="13" max="13" width="9.33203125" hidden="1" customWidth="1"/>
    <col min="14" max="26" width="10.6640625" customWidth="1"/>
  </cols>
  <sheetData>
    <row r="1" spans="1:26" ht="15" customHeight="1" x14ac:dyDescent="0.2">
      <c r="A1" s="1"/>
      <c r="B1" s="204" t="s">
        <v>71</v>
      </c>
      <c r="C1" s="205"/>
      <c r="D1" s="205"/>
      <c r="E1" s="205"/>
      <c r="F1" s="205"/>
      <c r="G1" s="205"/>
      <c r="H1" s="205"/>
      <c r="I1" s="206"/>
      <c r="J1" s="49"/>
      <c r="K1" s="49"/>
      <c r="L1" s="50" t="s">
        <v>21</v>
      </c>
      <c r="M1" s="51">
        <f>COUNTIF($I$6:$I$26,"Concluído")</f>
        <v>0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2.75" x14ac:dyDescent="0.2">
      <c r="B2" s="200" t="s">
        <v>11</v>
      </c>
      <c r="C2" s="201"/>
      <c r="D2" s="201"/>
      <c r="E2" s="201"/>
      <c r="F2" s="201"/>
      <c r="G2" s="202"/>
      <c r="H2" s="55"/>
      <c r="I2" s="50" t="s">
        <v>26</v>
      </c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30" customHeight="1" x14ac:dyDescent="0.2">
      <c r="B3" s="203"/>
      <c r="C3" s="201"/>
      <c r="D3" s="201"/>
      <c r="E3" s="201"/>
      <c r="F3" s="201"/>
      <c r="G3" s="202"/>
      <c r="H3" s="55"/>
      <c r="I3" s="51">
        <f>COUNTA(B6:B1048576)</f>
        <v>0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2.75" x14ac:dyDescent="0.2">
      <c r="A4" s="56"/>
      <c r="B4" s="56"/>
      <c r="C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38.25" x14ac:dyDescent="0.2">
      <c r="A5" s="172" t="s">
        <v>27</v>
      </c>
      <c r="B5" s="173" t="s">
        <v>72</v>
      </c>
      <c r="C5" s="173" t="s">
        <v>29</v>
      </c>
      <c r="D5" s="172" t="s">
        <v>30</v>
      </c>
      <c r="E5" s="172" t="s">
        <v>31</v>
      </c>
      <c r="F5" s="172" t="s">
        <v>32</v>
      </c>
      <c r="G5" s="172" t="s">
        <v>33</v>
      </c>
      <c r="H5" s="172" t="s">
        <v>34</v>
      </c>
      <c r="I5" s="173" t="s">
        <v>35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20.100000000000001" customHeight="1" x14ac:dyDescent="0.2">
      <c r="A6" s="57"/>
      <c r="B6" s="58"/>
      <c r="C6" s="58"/>
      <c r="D6" s="57"/>
      <c r="E6" s="58"/>
      <c r="F6" s="57"/>
      <c r="G6" s="57"/>
      <c r="H6" s="57"/>
      <c r="I6" s="58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20.100000000000001" customHeight="1" x14ac:dyDescent="0.2">
      <c r="A7" s="57"/>
      <c r="B7" s="58"/>
      <c r="C7" s="58"/>
      <c r="D7" s="57"/>
      <c r="E7" s="58"/>
      <c r="F7" s="57"/>
      <c r="G7" s="57"/>
      <c r="H7" s="59"/>
      <c r="I7" s="58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20.100000000000001" customHeight="1" x14ac:dyDescent="0.2">
      <c r="A8" s="57"/>
      <c r="B8" s="58"/>
      <c r="C8" s="58"/>
      <c r="D8" s="57"/>
      <c r="E8" s="58"/>
      <c r="F8" s="57"/>
      <c r="G8" s="57"/>
      <c r="H8" s="57"/>
      <c r="I8" s="58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20.100000000000001" customHeight="1" x14ac:dyDescent="0.2">
      <c r="A9" s="57"/>
      <c r="B9" s="58"/>
      <c r="C9" s="58"/>
      <c r="D9" s="57"/>
      <c r="E9" s="58"/>
      <c r="F9" s="57"/>
      <c r="G9" s="57"/>
      <c r="H9" s="57"/>
      <c r="I9" s="58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20.100000000000001" customHeight="1" x14ac:dyDescent="0.2">
      <c r="A10" s="57"/>
      <c r="B10" s="58"/>
      <c r="C10" s="58"/>
      <c r="D10" s="57"/>
      <c r="E10" s="58"/>
      <c r="F10" s="57"/>
      <c r="G10" s="57"/>
      <c r="H10" s="57"/>
      <c r="I10" s="58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20.100000000000001" customHeight="1" x14ac:dyDescent="0.2">
      <c r="A11" s="57"/>
      <c r="B11" s="58"/>
      <c r="C11" s="58"/>
      <c r="D11" s="57"/>
      <c r="E11" s="58"/>
      <c r="F11" s="57"/>
      <c r="G11" s="57"/>
      <c r="H11" s="57"/>
      <c r="I11" s="58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20.100000000000001" customHeight="1" x14ac:dyDescent="0.2">
      <c r="A12" s="57"/>
      <c r="B12" s="58"/>
      <c r="C12" s="58"/>
      <c r="D12" s="57"/>
      <c r="E12" s="58"/>
      <c r="F12" s="57"/>
      <c r="G12" s="57"/>
      <c r="H12" s="57"/>
      <c r="I12" s="58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20.100000000000001" customHeight="1" x14ac:dyDescent="0.2">
      <c r="A13" s="57"/>
      <c r="B13" s="58"/>
      <c r="C13" s="58"/>
      <c r="D13" s="57"/>
      <c r="E13" s="58"/>
      <c r="F13" s="57"/>
      <c r="G13" s="57"/>
      <c r="H13" s="57"/>
      <c r="I13" s="58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20.100000000000001" customHeight="1" x14ac:dyDescent="0.2">
      <c r="A14" s="57"/>
      <c r="B14" s="58"/>
      <c r="C14" s="58"/>
      <c r="D14" s="57"/>
      <c r="E14" s="58"/>
      <c r="F14" s="57"/>
      <c r="G14" s="57"/>
      <c r="H14" s="57"/>
      <c r="I14" s="58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20.100000000000001" customHeight="1" x14ac:dyDescent="0.2">
      <c r="A15" s="57"/>
      <c r="B15" s="58"/>
      <c r="C15" s="58"/>
      <c r="D15" s="57"/>
      <c r="E15" s="58"/>
      <c r="F15" s="57"/>
      <c r="G15" s="57"/>
      <c r="H15" s="57"/>
      <c r="I15" s="58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20.100000000000001" customHeight="1" x14ac:dyDescent="0.2">
      <c r="A16" s="57"/>
      <c r="B16" s="58"/>
      <c r="C16" s="58"/>
      <c r="D16" s="57"/>
      <c r="E16" s="58"/>
      <c r="F16" s="57"/>
      <c r="G16" s="57"/>
      <c r="H16" s="57"/>
      <c r="I16" s="58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20.100000000000001" customHeight="1" x14ac:dyDescent="0.2">
      <c r="A17" s="57"/>
      <c r="B17" s="58"/>
      <c r="C17" s="58"/>
      <c r="D17" s="57"/>
      <c r="E17" s="58"/>
      <c r="F17" s="57"/>
      <c r="G17" s="57"/>
      <c r="H17" s="57"/>
      <c r="I17" s="58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20.100000000000001" customHeight="1" x14ac:dyDescent="0.2">
      <c r="A18" s="57"/>
      <c r="B18" s="58"/>
      <c r="C18" s="58"/>
      <c r="D18" s="57"/>
      <c r="E18" s="58"/>
      <c r="F18" s="57"/>
      <c r="G18" s="57"/>
      <c r="H18" s="57"/>
      <c r="I18" s="58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20.100000000000001" customHeight="1" x14ac:dyDescent="0.2">
      <c r="A19" s="57"/>
      <c r="B19" s="58"/>
      <c r="C19" s="58"/>
      <c r="D19" s="57"/>
      <c r="E19" s="58"/>
      <c r="F19" s="57"/>
      <c r="G19" s="57"/>
      <c r="H19" s="57"/>
      <c r="I19" s="58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20.100000000000001" customHeight="1" x14ac:dyDescent="0.2">
      <c r="A20" s="57"/>
      <c r="B20" s="58"/>
      <c r="C20" s="58"/>
      <c r="D20" s="57"/>
      <c r="E20" s="58"/>
      <c r="F20" s="57"/>
      <c r="G20" s="57"/>
      <c r="H20" s="57"/>
      <c r="I20" s="58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20.100000000000001" customHeight="1" x14ac:dyDescent="0.2">
      <c r="A21" s="57"/>
      <c r="B21" s="58"/>
      <c r="C21" s="58"/>
      <c r="D21" s="57"/>
      <c r="E21" s="58"/>
      <c r="F21" s="57"/>
      <c r="G21" s="57"/>
      <c r="H21" s="57"/>
      <c r="I21" s="58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20.100000000000001" customHeight="1" x14ac:dyDescent="0.2">
      <c r="A22" s="57"/>
      <c r="B22" s="58"/>
      <c r="C22" s="58"/>
      <c r="D22" s="57"/>
      <c r="E22" s="58"/>
      <c r="F22" s="57"/>
      <c r="G22" s="57"/>
      <c r="H22" s="57"/>
      <c r="I22" s="58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20.100000000000001" customHeight="1" x14ac:dyDescent="0.2">
      <c r="A23" s="57"/>
      <c r="B23" s="58"/>
      <c r="C23" s="58"/>
      <c r="D23" s="57"/>
      <c r="E23" s="58"/>
      <c r="F23" s="57"/>
      <c r="G23" s="57"/>
      <c r="H23" s="57"/>
      <c r="I23" s="58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20.100000000000001" customHeight="1" x14ac:dyDescent="0.2">
      <c r="A24" s="57"/>
      <c r="B24" s="58"/>
      <c r="C24" s="58"/>
      <c r="D24" s="57"/>
      <c r="E24" s="58"/>
      <c r="F24" s="57"/>
      <c r="G24" s="57"/>
      <c r="H24" s="57"/>
      <c r="I24" s="58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20.100000000000001" customHeight="1" x14ac:dyDescent="0.2">
      <c r="A25" s="57"/>
      <c r="B25" s="58"/>
      <c r="C25" s="58"/>
      <c r="D25" s="57"/>
      <c r="E25" s="58"/>
      <c r="F25" s="57"/>
      <c r="G25" s="57"/>
      <c r="H25" s="57"/>
      <c r="I25" s="58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20.100000000000001" customHeight="1" x14ac:dyDescent="0.2">
      <c r="A26" s="60"/>
      <c r="B26" s="61"/>
      <c r="C26" s="61"/>
      <c r="D26" s="60"/>
      <c r="E26" s="61"/>
      <c r="F26" s="60"/>
      <c r="G26" s="60"/>
      <c r="H26" s="60"/>
      <c r="I26" s="61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 customHeight="1" x14ac:dyDescent="0.2">
      <c r="A27" s="207" t="s">
        <v>73</v>
      </c>
      <c r="B27" s="207"/>
      <c r="C27" s="207"/>
      <c r="D27" s="207"/>
      <c r="E27" s="207"/>
      <c r="F27" s="207"/>
      <c r="G27" s="207"/>
      <c r="H27" s="207"/>
      <c r="I27" s="207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75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75" customHeight="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75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7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75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7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75" customHeight="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75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75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7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7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7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7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7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7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5.7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5.7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5.7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5.7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5.7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5.7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5.7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5.7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5.7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5.7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5.75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7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5.7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5.7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5.7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5.7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5.7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5.7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5.7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5.7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15.7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ht="15.7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ht="15.7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ht="15.7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ht="15.7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ht="15.7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ht="15.7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ht="15.7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ht="15.7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ht="15.7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ht="15.7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ht="15.7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ht="15.7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ht="15.7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ht="15.7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ht="15.7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ht="15.7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ht="15.7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ht="15.7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ht="15.7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ht="15.7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ht="15.7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ht="15.7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ht="15.7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ht="15.7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ht="15.7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ht="15.7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ht="15.7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ht="15.7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ht="15.7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ht="15.7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ht="15.7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ht="15.7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ht="15.7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ht="15.7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ht="15.7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ht="15.7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ht="15.7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ht="15.7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ht="15.7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ht="15.7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ht="15.7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ht="15.7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ht="15.7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ht="15.7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ht="15.7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ht="15.75" customHeight="1" x14ac:dyDescent="0.2"/>
    <row r="218" spans="1:26" ht="15.75" customHeight="1" x14ac:dyDescent="0.2"/>
    <row r="219" spans="1:26" ht="15.75" customHeight="1" x14ac:dyDescent="0.2"/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4">
    <mergeCell ref="B2:G2"/>
    <mergeCell ref="B3:G3"/>
    <mergeCell ref="B1:I1"/>
    <mergeCell ref="A27:I27"/>
  </mergeCells>
  <pageMargins left="0.31496062992125984" right="0.31496062992125984" top="0.39370078740157483" bottom="0.3937007874015748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AEC83BC9-6AD7-4D3D-A606-A250324E7B45}">
          <x14:formula1>
            <xm:f>'Base de Dados'!$C$55:$C$57</xm:f>
          </x14:formula1>
          <xm:sqref>E6:E26</xm:sqref>
        </x14:dataValidation>
        <x14:dataValidation type="list" allowBlank="1" showErrorMessage="1" xr:uid="{61BF83CD-1D23-4B1A-B618-5EAD3FFED4FB}">
          <x14:formula1>
            <xm:f>'Base de Dados'!$A$45:$A$48</xm:f>
          </x14:formula1>
          <xm:sqref>I6:I26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workbookViewId="0">
      <selection activeCell="A6" sqref="A6"/>
    </sheetView>
  </sheetViews>
  <sheetFormatPr defaultColWidth="16.83203125" defaultRowHeight="15" customHeight="1" x14ac:dyDescent="0.2"/>
  <cols>
    <col min="1" max="2" width="27.83203125" customWidth="1"/>
    <col min="3" max="6" width="20.83203125" customWidth="1"/>
  </cols>
  <sheetData>
    <row r="1" spans="1:6" ht="10.5" customHeight="1" x14ac:dyDescent="0.2">
      <c r="A1" s="71" t="s">
        <v>49</v>
      </c>
      <c r="B1" s="72"/>
      <c r="C1" s="73">
        <v>44562</v>
      </c>
      <c r="D1" s="72"/>
      <c r="E1" s="72"/>
      <c r="F1" s="72"/>
    </row>
    <row r="2" spans="1:6" ht="10.5" customHeight="1" x14ac:dyDescent="0.2">
      <c r="A2" s="74" t="s">
        <v>67</v>
      </c>
      <c r="B2" s="72"/>
      <c r="C2" s="73">
        <v>44593</v>
      </c>
      <c r="D2" s="72"/>
      <c r="E2" s="72"/>
      <c r="F2" s="72"/>
    </row>
    <row r="3" spans="1:6" ht="10.5" customHeight="1" x14ac:dyDescent="0.2">
      <c r="A3" s="74" t="s">
        <v>68</v>
      </c>
      <c r="B3" s="72"/>
      <c r="C3" s="73">
        <v>44621</v>
      </c>
      <c r="D3" s="72"/>
      <c r="E3" s="72"/>
      <c r="F3" s="72"/>
    </row>
    <row r="4" spans="1:6" ht="10.5" customHeight="1" x14ac:dyDescent="0.2">
      <c r="A4" s="74" t="s">
        <v>69</v>
      </c>
      <c r="B4" s="72"/>
      <c r="C4" s="73">
        <v>44652</v>
      </c>
      <c r="D4" s="72"/>
      <c r="E4" s="72"/>
      <c r="F4" s="72"/>
    </row>
    <row r="5" spans="1:6" ht="10.5" customHeight="1" x14ac:dyDescent="0.2">
      <c r="A5" s="74" t="s">
        <v>70</v>
      </c>
      <c r="B5" s="72"/>
      <c r="C5" s="73">
        <v>44682</v>
      </c>
      <c r="D5" s="72"/>
      <c r="E5" s="72"/>
      <c r="F5" s="72"/>
    </row>
    <row r="6" spans="1:6" ht="10.5" customHeight="1" x14ac:dyDescent="0.2">
      <c r="A6" s="74" t="s">
        <v>66</v>
      </c>
      <c r="B6" s="72"/>
      <c r="C6" s="73">
        <v>44713</v>
      </c>
      <c r="D6" s="72"/>
      <c r="E6" s="72"/>
      <c r="F6" s="72"/>
    </row>
    <row r="7" spans="1:6" ht="10.5" customHeight="1" x14ac:dyDescent="0.2">
      <c r="B7" s="72"/>
      <c r="C7" s="73">
        <v>44743</v>
      </c>
      <c r="D7" s="72"/>
      <c r="E7" s="72"/>
      <c r="F7" s="72"/>
    </row>
    <row r="8" spans="1:6" ht="10.5" customHeight="1" x14ac:dyDescent="0.2">
      <c r="D8" s="72"/>
      <c r="E8" s="72"/>
      <c r="F8" s="72"/>
    </row>
    <row r="9" spans="1:6" ht="10.5" customHeight="1" x14ac:dyDescent="0.2">
      <c r="D9" s="72"/>
      <c r="E9" s="72"/>
      <c r="F9" s="72"/>
    </row>
    <row r="10" spans="1:6" ht="10.5" customHeight="1" x14ac:dyDescent="0.2">
      <c r="D10" s="72"/>
      <c r="E10" s="72"/>
      <c r="F10" s="72"/>
    </row>
    <row r="11" spans="1:6" ht="10.5" customHeight="1" x14ac:dyDescent="0.2">
      <c r="D11" s="72"/>
      <c r="E11" s="72"/>
      <c r="F11" s="72"/>
    </row>
    <row r="12" spans="1:6" ht="10.5" customHeight="1" x14ac:dyDescent="0.2">
      <c r="D12" s="72"/>
      <c r="E12" s="72"/>
      <c r="F12" s="72"/>
    </row>
    <row r="13" spans="1:6" ht="10.5" customHeight="1" x14ac:dyDescent="0.2">
      <c r="D13" s="72"/>
      <c r="E13" s="72"/>
      <c r="F13" s="72"/>
    </row>
    <row r="14" spans="1:6" ht="10.5" customHeight="1" x14ac:dyDescent="0.2">
      <c r="D14" s="72"/>
      <c r="E14" s="72"/>
      <c r="F14" s="72"/>
    </row>
    <row r="15" spans="1:6" ht="10.5" customHeight="1" x14ac:dyDescent="0.2">
      <c r="D15" s="72"/>
      <c r="E15" s="72"/>
      <c r="F15" s="72"/>
    </row>
    <row r="16" spans="1:6" ht="10.5" customHeight="1" x14ac:dyDescent="0.2">
      <c r="D16" s="72"/>
      <c r="E16" s="72"/>
      <c r="F16" s="72"/>
    </row>
    <row r="17" spans="4:6" ht="10.5" customHeight="1" x14ac:dyDescent="0.2">
      <c r="D17" s="72"/>
      <c r="E17" s="72"/>
      <c r="F17" s="72"/>
    </row>
    <row r="18" spans="4:6" ht="10.5" customHeight="1" x14ac:dyDescent="0.2">
      <c r="D18" s="72"/>
      <c r="E18" s="72"/>
      <c r="F18" s="72"/>
    </row>
    <row r="19" spans="4:6" ht="10.5" customHeight="1" x14ac:dyDescent="0.2">
      <c r="D19" s="72"/>
      <c r="E19" s="72"/>
      <c r="F19" s="72"/>
    </row>
    <row r="20" spans="4:6" ht="10.5" customHeight="1" x14ac:dyDescent="0.2">
      <c r="D20" s="72"/>
      <c r="E20" s="72"/>
      <c r="F20" s="72"/>
    </row>
    <row r="21" spans="4:6" ht="10.5" customHeight="1" x14ac:dyDescent="0.2">
      <c r="D21" s="72"/>
      <c r="E21" s="72"/>
      <c r="F21" s="72"/>
    </row>
    <row r="22" spans="4:6" ht="10.5" customHeight="1" x14ac:dyDescent="0.2">
      <c r="D22" s="72"/>
      <c r="E22" s="72"/>
      <c r="F22" s="72"/>
    </row>
    <row r="23" spans="4:6" ht="10.5" customHeight="1" x14ac:dyDescent="0.2">
      <c r="D23" s="72"/>
      <c r="E23" s="72"/>
      <c r="F23" s="72"/>
    </row>
    <row r="24" spans="4:6" ht="10.5" customHeight="1" x14ac:dyDescent="0.2">
      <c r="D24" s="72"/>
      <c r="E24" s="72"/>
      <c r="F24" s="72"/>
    </row>
    <row r="25" spans="4:6" ht="10.5" customHeight="1" x14ac:dyDescent="0.2">
      <c r="D25" s="72"/>
      <c r="E25" s="72"/>
      <c r="F25" s="72"/>
    </row>
    <row r="26" spans="4:6" ht="10.5" customHeight="1" x14ac:dyDescent="0.2">
      <c r="D26" s="72"/>
      <c r="E26" s="72"/>
      <c r="F26" s="72"/>
    </row>
    <row r="27" spans="4:6" ht="10.5" customHeight="1" x14ac:dyDescent="0.2">
      <c r="D27" s="72"/>
      <c r="E27" s="72"/>
      <c r="F27" s="72"/>
    </row>
    <row r="28" spans="4:6" ht="10.5" customHeight="1" x14ac:dyDescent="0.2">
      <c r="D28" s="72"/>
      <c r="E28" s="72"/>
      <c r="F28" s="72"/>
    </row>
    <row r="29" spans="4:6" ht="10.5" customHeight="1" x14ac:dyDescent="0.2">
      <c r="D29" s="72"/>
      <c r="E29" s="72"/>
      <c r="F29" s="72"/>
    </row>
    <row r="30" spans="4:6" ht="10.5" customHeight="1" x14ac:dyDescent="0.2">
      <c r="D30" s="72"/>
      <c r="E30" s="72"/>
      <c r="F30" s="72"/>
    </row>
    <row r="31" spans="4:6" ht="10.5" customHeight="1" x14ac:dyDescent="0.2">
      <c r="D31" s="72"/>
      <c r="E31" s="72"/>
      <c r="F31" s="72"/>
    </row>
    <row r="32" spans="4:6" ht="10.5" customHeight="1" x14ac:dyDescent="0.2">
      <c r="D32" s="72"/>
      <c r="E32" s="72"/>
      <c r="F32" s="72"/>
    </row>
    <row r="33" spans="1:6" ht="10.5" customHeight="1" x14ac:dyDescent="0.2">
      <c r="D33" s="72"/>
      <c r="E33" s="72"/>
      <c r="F33" s="72"/>
    </row>
    <row r="34" spans="1:6" ht="10.5" customHeight="1" x14ac:dyDescent="0.2">
      <c r="A34" s="74" t="s">
        <v>50</v>
      </c>
      <c r="B34" s="72"/>
      <c r="C34" s="73">
        <v>44774</v>
      </c>
      <c r="D34" s="72"/>
      <c r="E34" s="72"/>
      <c r="F34" s="72"/>
    </row>
    <row r="35" spans="1:6" ht="10.5" customHeight="1" x14ac:dyDescent="0.2">
      <c r="A35" s="74" t="s">
        <v>51</v>
      </c>
      <c r="B35" s="72"/>
      <c r="C35" s="73">
        <v>44805</v>
      </c>
      <c r="D35" s="72"/>
      <c r="E35" s="72"/>
      <c r="F35" s="72"/>
    </row>
    <row r="36" spans="1:6" ht="10.5" customHeight="1" x14ac:dyDescent="0.2">
      <c r="A36" s="74" t="s">
        <v>36</v>
      </c>
      <c r="B36" s="72"/>
      <c r="C36" s="73">
        <v>44835</v>
      </c>
      <c r="D36" s="72"/>
      <c r="E36" s="72"/>
      <c r="F36" s="72"/>
    </row>
    <row r="37" spans="1:6" ht="10.5" customHeight="1" x14ac:dyDescent="0.2">
      <c r="A37" s="74" t="s">
        <v>52</v>
      </c>
      <c r="B37" s="72"/>
      <c r="C37" s="73">
        <v>44866</v>
      </c>
      <c r="D37" s="72"/>
      <c r="E37" s="72"/>
      <c r="F37" s="72"/>
    </row>
    <row r="38" spans="1:6" ht="10.5" customHeight="1" x14ac:dyDescent="0.2">
      <c r="A38" s="74" t="s">
        <v>38</v>
      </c>
      <c r="B38" s="72"/>
      <c r="C38" s="73">
        <v>44896</v>
      </c>
      <c r="D38" s="72"/>
      <c r="E38" s="72"/>
      <c r="F38" s="72"/>
    </row>
    <row r="39" spans="1:6" ht="10.5" customHeight="1" x14ac:dyDescent="0.2">
      <c r="A39" s="74" t="s">
        <v>53</v>
      </c>
      <c r="B39" s="72"/>
      <c r="C39" s="73"/>
      <c r="D39" s="72"/>
      <c r="E39" s="72"/>
      <c r="F39" s="72"/>
    </row>
    <row r="40" spans="1:6" ht="10.5" customHeight="1" x14ac:dyDescent="0.2">
      <c r="A40" s="74" t="s">
        <v>54</v>
      </c>
      <c r="B40" s="72"/>
      <c r="C40" s="72"/>
      <c r="D40" s="72"/>
      <c r="E40" s="72"/>
      <c r="F40" s="72"/>
    </row>
    <row r="41" spans="1:6" ht="10.5" customHeight="1" x14ac:dyDescent="0.2">
      <c r="A41" s="74" t="s">
        <v>55</v>
      </c>
      <c r="B41" s="72"/>
      <c r="C41" s="72"/>
      <c r="D41" s="72"/>
      <c r="E41" s="72"/>
      <c r="F41" s="72"/>
    </row>
    <row r="42" spans="1:6" ht="10.5" customHeight="1" x14ac:dyDescent="0.2">
      <c r="A42" s="74" t="s">
        <v>56</v>
      </c>
      <c r="B42" s="72"/>
      <c r="C42" s="72"/>
      <c r="D42" s="72"/>
      <c r="E42" s="72"/>
      <c r="F42" s="72"/>
    </row>
    <row r="43" spans="1:6" ht="10.5" customHeight="1" x14ac:dyDescent="0.2">
      <c r="B43" s="72"/>
      <c r="C43" s="72"/>
      <c r="D43" s="72"/>
      <c r="E43" s="72"/>
      <c r="F43" s="72"/>
    </row>
    <row r="44" spans="1:6" ht="10.5" customHeight="1" x14ac:dyDescent="0.2">
      <c r="A44" s="74" t="s">
        <v>57</v>
      </c>
      <c r="B44" s="72"/>
      <c r="C44" s="72" t="s">
        <v>58</v>
      </c>
      <c r="D44" s="72"/>
      <c r="E44" s="72"/>
      <c r="F44" s="72"/>
    </row>
    <row r="45" spans="1:6" ht="10.5" customHeight="1" x14ac:dyDescent="0.2">
      <c r="A45" s="74" t="s">
        <v>39</v>
      </c>
      <c r="B45" s="72">
        <f>COUNTIF('PLANO DE AÇÃO - 3Q'!$I$10:$I$30,'Base de Dados'!A45)</f>
        <v>0</v>
      </c>
      <c r="C45" s="72" t="s">
        <v>59</v>
      </c>
      <c r="D45" s="72"/>
      <c r="E45" s="72"/>
      <c r="F45" s="72"/>
    </row>
    <row r="46" spans="1:6" ht="10.5" customHeight="1" x14ac:dyDescent="0.2">
      <c r="A46" s="74" t="s">
        <v>37</v>
      </c>
      <c r="B46" s="72">
        <f>COUNTIF('PLANO DE AÇÃO - 3Q'!$I$10:$I$30,'Base de Dados'!A46)</f>
        <v>0</v>
      </c>
      <c r="C46" s="72"/>
      <c r="D46" s="72"/>
      <c r="E46" s="72"/>
      <c r="F46" s="72"/>
    </row>
    <row r="47" spans="1:6" ht="10.5" customHeight="1" x14ac:dyDescent="0.2">
      <c r="A47" s="74" t="s">
        <v>40</v>
      </c>
      <c r="B47" s="72">
        <f>COUNTIF('PLANO DE AÇÃO - 3Q'!$I$10:$I$30,'Base de Dados'!A47)</f>
        <v>0</v>
      </c>
      <c r="C47" s="72"/>
      <c r="D47" s="72"/>
      <c r="E47" s="72"/>
      <c r="F47" s="72"/>
    </row>
    <row r="48" spans="1:6" ht="10.5" customHeight="1" x14ac:dyDescent="0.2">
      <c r="A48" s="74" t="s">
        <v>60</v>
      </c>
      <c r="B48" s="72">
        <f>COUNTIF('PLANO DE AÇÃO - 3Q'!$I$10:$I$30,'Base de Dados'!A48)</f>
        <v>0</v>
      </c>
      <c r="C48" s="72"/>
      <c r="D48" s="72"/>
      <c r="E48" s="72"/>
      <c r="F48" s="72"/>
    </row>
    <row r="49" spans="1:6" ht="10.5" customHeight="1" x14ac:dyDescent="0.2">
      <c r="B49" s="72"/>
      <c r="C49" s="72" t="s">
        <v>61</v>
      </c>
      <c r="D49" s="72"/>
      <c r="E49" s="72"/>
      <c r="F49" s="72"/>
    </row>
    <row r="50" spans="1:6" ht="10.5" customHeight="1" x14ac:dyDescent="0.2">
      <c r="B50" s="72"/>
      <c r="C50" s="72" t="s">
        <v>62</v>
      </c>
      <c r="D50" s="72"/>
      <c r="E50" s="72"/>
      <c r="F50" s="72"/>
    </row>
    <row r="51" spans="1:6" ht="10.5" customHeight="1" x14ac:dyDescent="0.2">
      <c r="A51" s="74" t="s">
        <v>16</v>
      </c>
      <c r="B51" s="72"/>
      <c r="C51" s="72" t="s">
        <v>1</v>
      </c>
      <c r="D51" s="72"/>
      <c r="E51" s="72"/>
      <c r="F51" s="72"/>
    </row>
    <row r="52" spans="1:6" ht="10.5" customHeight="1" x14ac:dyDescent="0.2">
      <c r="A52" s="74" t="s">
        <v>18</v>
      </c>
      <c r="B52" s="72"/>
      <c r="C52" s="72" t="s">
        <v>63</v>
      </c>
      <c r="D52" s="72"/>
      <c r="E52" s="72"/>
      <c r="F52" s="72"/>
    </row>
    <row r="53" spans="1:6" ht="10.5" customHeight="1" x14ac:dyDescent="0.2">
      <c r="A53" s="74" t="s">
        <v>19</v>
      </c>
      <c r="B53" s="72"/>
      <c r="C53" s="72"/>
      <c r="D53" s="72"/>
      <c r="E53" s="72"/>
      <c r="F53" s="72"/>
    </row>
    <row r="54" spans="1:6" ht="10.5" customHeight="1" x14ac:dyDescent="0.2">
      <c r="B54" s="72"/>
      <c r="C54" s="72"/>
      <c r="D54" s="72"/>
      <c r="E54" s="72"/>
      <c r="F54" s="72"/>
    </row>
    <row r="55" spans="1:6" ht="10.5" customHeight="1" x14ac:dyDescent="0.2">
      <c r="B55" s="72"/>
      <c r="C55" s="72" t="s">
        <v>36</v>
      </c>
      <c r="D55" s="72"/>
      <c r="E55" s="72"/>
      <c r="F55" s="72"/>
    </row>
    <row r="56" spans="1:6" ht="10.5" customHeight="1" x14ac:dyDescent="0.2">
      <c r="B56" s="72"/>
      <c r="C56" s="72" t="s">
        <v>52</v>
      </c>
      <c r="D56" s="72"/>
      <c r="E56" s="72"/>
      <c r="F56" s="72"/>
    </row>
    <row r="57" spans="1:6" ht="10.5" customHeight="1" x14ac:dyDescent="0.2">
      <c r="B57" s="72"/>
      <c r="C57" s="72" t="s">
        <v>38</v>
      </c>
      <c r="D57" s="72"/>
      <c r="E57" s="72"/>
      <c r="F57" s="72"/>
    </row>
    <row r="58" spans="1:6" ht="10.5" customHeight="1" x14ac:dyDescent="0.2">
      <c r="B58" s="72"/>
      <c r="C58" s="72"/>
      <c r="D58" s="72"/>
      <c r="E58" s="72"/>
      <c r="F58" s="72"/>
    </row>
    <row r="59" spans="1:6" ht="10.5" customHeight="1" x14ac:dyDescent="0.2">
      <c r="B59" s="72"/>
      <c r="C59" s="72"/>
      <c r="D59" s="72"/>
      <c r="E59" s="72"/>
      <c r="F59" s="72"/>
    </row>
    <row r="60" spans="1:6" ht="10.5" customHeight="1" x14ac:dyDescent="0.2">
      <c r="B60" s="72"/>
      <c r="C60" s="72"/>
      <c r="D60" s="72"/>
      <c r="E60" s="72"/>
      <c r="F60" s="72"/>
    </row>
    <row r="61" spans="1:6" ht="10.5" customHeight="1" x14ac:dyDescent="0.2">
      <c r="B61" s="72"/>
      <c r="C61" s="72"/>
      <c r="D61" s="72"/>
      <c r="E61" s="72"/>
      <c r="F61" s="72"/>
    </row>
    <row r="62" spans="1:6" ht="10.5" customHeight="1" x14ac:dyDescent="0.2">
      <c r="B62" s="72"/>
      <c r="C62" s="72"/>
      <c r="D62" s="72"/>
      <c r="E62" s="72"/>
      <c r="F62" s="72"/>
    </row>
    <row r="63" spans="1:6" ht="10.5" customHeight="1" x14ac:dyDescent="0.2">
      <c r="B63" s="72"/>
      <c r="C63" s="72"/>
      <c r="D63" s="72"/>
      <c r="E63" s="72"/>
      <c r="F63" s="72"/>
    </row>
    <row r="64" spans="1:6" ht="10.5" customHeight="1" x14ac:dyDescent="0.2">
      <c r="B64" s="72"/>
      <c r="C64" s="72"/>
      <c r="D64" s="72"/>
      <c r="E64" s="72"/>
      <c r="F64" s="72"/>
    </row>
    <row r="65" spans="2:6" ht="10.5" customHeight="1" x14ac:dyDescent="0.2">
      <c r="B65" s="72"/>
      <c r="C65" s="72"/>
      <c r="D65" s="72"/>
      <c r="E65" s="72"/>
      <c r="F65" s="72"/>
    </row>
    <row r="66" spans="2:6" ht="10.5" customHeight="1" x14ac:dyDescent="0.2">
      <c r="B66" s="72"/>
      <c r="C66" s="72"/>
      <c r="D66" s="72"/>
      <c r="E66" s="72"/>
      <c r="F66" s="72"/>
    </row>
    <row r="67" spans="2:6" ht="10.5" customHeight="1" x14ac:dyDescent="0.2">
      <c r="B67" s="72"/>
      <c r="C67" s="72"/>
      <c r="D67" s="72"/>
      <c r="E67" s="72"/>
      <c r="F67" s="72"/>
    </row>
    <row r="68" spans="2:6" ht="10.5" customHeight="1" x14ac:dyDescent="0.2">
      <c r="B68" s="72"/>
      <c r="C68" s="72"/>
      <c r="D68" s="72"/>
      <c r="E68" s="72"/>
      <c r="F68" s="72"/>
    </row>
    <row r="69" spans="2:6" ht="10.5" customHeight="1" x14ac:dyDescent="0.2">
      <c r="B69" s="72"/>
      <c r="C69" s="72"/>
      <c r="D69" s="72"/>
      <c r="E69" s="72"/>
      <c r="F69" s="72"/>
    </row>
    <row r="70" spans="2:6" ht="10.5" customHeight="1" x14ac:dyDescent="0.2">
      <c r="B70" s="72"/>
      <c r="C70" s="72"/>
      <c r="D70" s="72"/>
      <c r="E70" s="72"/>
      <c r="F70" s="72"/>
    </row>
    <row r="71" spans="2:6" ht="10.5" customHeight="1" x14ac:dyDescent="0.2">
      <c r="B71" s="72"/>
      <c r="C71" s="72"/>
      <c r="D71" s="72"/>
      <c r="E71" s="72"/>
      <c r="F71" s="72"/>
    </row>
    <row r="72" spans="2:6" ht="10.5" customHeight="1" x14ac:dyDescent="0.2">
      <c r="B72" s="72"/>
      <c r="C72" s="72"/>
      <c r="D72" s="72"/>
      <c r="E72" s="72"/>
      <c r="F72" s="72"/>
    </row>
    <row r="73" spans="2:6" ht="10.5" customHeight="1" x14ac:dyDescent="0.2">
      <c r="B73" s="72"/>
      <c r="C73" s="72"/>
      <c r="D73" s="72"/>
      <c r="E73" s="72"/>
      <c r="F73" s="72"/>
    </row>
    <row r="74" spans="2:6" ht="10.5" customHeight="1" x14ac:dyDescent="0.2">
      <c r="B74" s="72"/>
      <c r="C74" s="72"/>
      <c r="D74" s="72"/>
      <c r="E74" s="72"/>
      <c r="F74" s="72"/>
    </row>
    <row r="75" spans="2:6" ht="10.5" customHeight="1" x14ac:dyDescent="0.2">
      <c r="B75" s="72"/>
      <c r="C75" s="72"/>
      <c r="D75" s="72"/>
      <c r="E75" s="72"/>
      <c r="F75" s="72"/>
    </row>
    <row r="76" spans="2:6" ht="10.5" customHeight="1" x14ac:dyDescent="0.2">
      <c r="B76" s="72"/>
      <c r="C76" s="72"/>
      <c r="D76" s="72"/>
      <c r="E76" s="72"/>
      <c r="F76" s="72"/>
    </row>
    <row r="77" spans="2:6" ht="10.5" customHeight="1" x14ac:dyDescent="0.2">
      <c r="B77" s="72"/>
      <c r="C77" s="72"/>
      <c r="D77" s="72"/>
      <c r="E77" s="72"/>
      <c r="F77" s="72"/>
    </row>
    <row r="78" spans="2:6" ht="10.5" customHeight="1" x14ac:dyDescent="0.2">
      <c r="B78" s="72"/>
      <c r="C78" s="72"/>
      <c r="D78" s="72"/>
      <c r="E78" s="72"/>
      <c r="F78" s="72"/>
    </row>
    <row r="79" spans="2:6" ht="10.5" customHeight="1" x14ac:dyDescent="0.2">
      <c r="B79" s="72"/>
      <c r="C79" s="72"/>
      <c r="D79" s="72"/>
      <c r="E79" s="72"/>
      <c r="F79" s="72"/>
    </row>
    <row r="80" spans="2:6" ht="10.5" customHeight="1" x14ac:dyDescent="0.2">
      <c r="B80" s="72"/>
      <c r="C80" s="72"/>
      <c r="D80" s="72"/>
      <c r="E80" s="72"/>
      <c r="F80" s="72"/>
    </row>
    <row r="81" spans="2:6" ht="10.5" customHeight="1" x14ac:dyDescent="0.2">
      <c r="B81" s="72"/>
      <c r="C81" s="72"/>
      <c r="D81" s="72"/>
      <c r="E81" s="72"/>
      <c r="F81" s="72"/>
    </row>
    <row r="82" spans="2:6" ht="10.5" customHeight="1" x14ac:dyDescent="0.2">
      <c r="B82" s="72"/>
      <c r="C82" s="72"/>
      <c r="D82" s="72"/>
      <c r="E82" s="72"/>
      <c r="F82" s="72"/>
    </row>
    <row r="83" spans="2:6" ht="10.5" customHeight="1" x14ac:dyDescent="0.2">
      <c r="B83" s="72"/>
      <c r="C83" s="72"/>
      <c r="D83" s="72"/>
      <c r="E83" s="72"/>
      <c r="F83" s="72"/>
    </row>
    <row r="84" spans="2:6" ht="10.5" customHeight="1" x14ac:dyDescent="0.2">
      <c r="B84" s="72"/>
      <c r="C84" s="72"/>
      <c r="D84" s="72"/>
      <c r="E84" s="72"/>
      <c r="F84" s="72"/>
    </row>
    <row r="85" spans="2:6" ht="10.5" customHeight="1" x14ac:dyDescent="0.2">
      <c r="B85" s="72"/>
      <c r="C85" s="72"/>
      <c r="D85" s="72"/>
      <c r="E85" s="72"/>
      <c r="F85" s="72"/>
    </row>
    <row r="86" spans="2:6" ht="10.5" customHeight="1" x14ac:dyDescent="0.2">
      <c r="B86" s="72"/>
      <c r="C86" s="72"/>
      <c r="D86" s="72"/>
      <c r="E86" s="72"/>
      <c r="F86" s="72"/>
    </row>
    <row r="87" spans="2:6" ht="10.5" customHeight="1" x14ac:dyDescent="0.2">
      <c r="B87" s="72"/>
      <c r="C87" s="72"/>
      <c r="D87" s="72"/>
      <c r="E87" s="72"/>
      <c r="F87" s="72"/>
    </row>
    <row r="88" spans="2:6" ht="10.5" customHeight="1" x14ac:dyDescent="0.2">
      <c r="B88" s="72"/>
      <c r="C88" s="72"/>
      <c r="D88" s="72"/>
      <c r="E88" s="72"/>
      <c r="F88" s="72"/>
    </row>
    <row r="89" spans="2:6" ht="10.5" customHeight="1" x14ac:dyDescent="0.2">
      <c r="B89" s="72"/>
      <c r="C89" s="72"/>
      <c r="D89" s="72"/>
      <c r="E89" s="72"/>
      <c r="F89" s="72"/>
    </row>
    <row r="90" spans="2:6" ht="10.5" customHeight="1" x14ac:dyDescent="0.2">
      <c r="B90" s="72"/>
      <c r="C90" s="72"/>
      <c r="D90" s="72"/>
      <c r="E90" s="72"/>
      <c r="F90" s="72"/>
    </row>
    <row r="91" spans="2:6" ht="10.5" customHeight="1" x14ac:dyDescent="0.2">
      <c r="B91" s="72"/>
      <c r="C91" s="72"/>
      <c r="D91" s="72"/>
      <c r="E91" s="72"/>
      <c r="F91" s="72"/>
    </row>
    <row r="92" spans="2:6" ht="10.5" customHeight="1" x14ac:dyDescent="0.2">
      <c r="B92" s="72"/>
      <c r="C92" s="72"/>
      <c r="D92" s="72"/>
      <c r="E92" s="72"/>
      <c r="F92" s="72"/>
    </row>
    <row r="93" spans="2:6" ht="10.5" customHeight="1" x14ac:dyDescent="0.2">
      <c r="B93" s="72"/>
      <c r="C93" s="72"/>
      <c r="D93" s="72"/>
      <c r="E93" s="72"/>
      <c r="F93" s="72"/>
    </row>
    <row r="94" spans="2:6" ht="10.5" customHeight="1" x14ac:dyDescent="0.2">
      <c r="B94" s="72"/>
      <c r="C94" s="72"/>
      <c r="D94" s="72"/>
      <c r="E94" s="72"/>
      <c r="F94" s="72"/>
    </row>
    <row r="95" spans="2:6" ht="10.5" customHeight="1" x14ac:dyDescent="0.2">
      <c r="B95" s="72"/>
      <c r="C95" s="72"/>
      <c r="D95" s="72"/>
      <c r="E95" s="72"/>
      <c r="F95" s="72"/>
    </row>
    <row r="96" spans="2:6" ht="10.5" customHeight="1" x14ac:dyDescent="0.2">
      <c r="B96" s="72"/>
      <c r="C96" s="72"/>
      <c r="D96" s="72"/>
      <c r="E96" s="72"/>
      <c r="F96" s="72"/>
    </row>
    <row r="97" spans="2:6" ht="10.5" customHeight="1" x14ac:dyDescent="0.2">
      <c r="B97" s="72"/>
      <c r="C97" s="72"/>
      <c r="D97" s="72"/>
      <c r="E97" s="72"/>
      <c r="F97" s="72"/>
    </row>
    <row r="98" spans="2:6" ht="10.5" customHeight="1" x14ac:dyDescent="0.2">
      <c r="B98" s="72"/>
      <c r="C98" s="72"/>
      <c r="D98" s="72"/>
      <c r="E98" s="72"/>
      <c r="F98" s="72"/>
    </row>
    <row r="99" spans="2:6" ht="10.5" customHeight="1" x14ac:dyDescent="0.2">
      <c r="B99" s="72"/>
      <c r="C99" s="72"/>
      <c r="D99" s="72"/>
      <c r="E99" s="72"/>
      <c r="F99" s="72"/>
    </row>
    <row r="100" spans="2:6" ht="10.5" customHeight="1" x14ac:dyDescent="0.2">
      <c r="B100" s="72"/>
      <c r="C100" s="72"/>
      <c r="D100" s="72"/>
      <c r="E100" s="72"/>
      <c r="F100" s="72"/>
    </row>
    <row r="101" spans="2:6" ht="10.5" customHeight="1" x14ac:dyDescent="0.2">
      <c r="B101" s="72"/>
      <c r="C101" s="72"/>
      <c r="D101" s="72"/>
      <c r="E101" s="72"/>
      <c r="F101" s="72"/>
    </row>
    <row r="102" spans="2:6" ht="10.5" customHeight="1" x14ac:dyDescent="0.2">
      <c r="B102" s="72"/>
      <c r="C102" s="72"/>
      <c r="D102" s="72"/>
      <c r="E102" s="72"/>
      <c r="F102" s="72"/>
    </row>
    <row r="103" spans="2:6" ht="10.5" customHeight="1" x14ac:dyDescent="0.2">
      <c r="B103" s="72"/>
      <c r="C103" s="72"/>
      <c r="D103" s="72"/>
      <c r="E103" s="72"/>
      <c r="F103" s="72"/>
    </row>
    <row r="104" spans="2:6" ht="10.5" customHeight="1" x14ac:dyDescent="0.2">
      <c r="B104" s="72"/>
      <c r="C104" s="72"/>
      <c r="D104" s="72"/>
      <c r="E104" s="72"/>
      <c r="F104" s="72"/>
    </row>
    <row r="105" spans="2:6" ht="10.5" customHeight="1" x14ac:dyDescent="0.2">
      <c r="B105" s="72"/>
      <c r="C105" s="72"/>
      <c r="D105" s="72"/>
      <c r="E105" s="72"/>
      <c r="F105" s="72"/>
    </row>
    <row r="106" spans="2:6" ht="10.5" customHeight="1" x14ac:dyDescent="0.2">
      <c r="B106" s="72"/>
      <c r="C106" s="72"/>
      <c r="D106" s="72"/>
      <c r="E106" s="72"/>
      <c r="F106" s="72"/>
    </row>
    <row r="107" spans="2:6" ht="10.5" customHeight="1" x14ac:dyDescent="0.2">
      <c r="B107" s="72"/>
      <c r="C107" s="72"/>
      <c r="D107" s="72"/>
      <c r="E107" s="72"/>
      <c r="F107" s="72"/>
    </row>
    <row r="108" spans="2:6" ht="10.5" customHeight="1" x14ac:dyDescent="0.2">
      <c r="B108" s="72"/>
      <c r="C108" s="72"/>
      <c r="D108" s="72"/>
      <c r="E108" s="72"/>
      <c r="F108" s="72"/>
    </row>
    <row r="109" spans="2:6" ht="10.5" customHeight="1" x14ac:dyDescent="0.2">
      <c r="B109" s="72"/>
      <c r="C109" s="72"/>
      <c r="D109" s="72"/>
      <c r="E109" s="72"/>
      <c r="F109" s="72"/>
    </row>
    <row r="110" spans="2:6" ht="10.5" customHeight="1" x14ac:dyDescent="0.2">
      <c r="B110" s="72"/>
      <c r="C110" s="72"/>
      <c r="D110" s="72"/>
      <c r="E110" s="72"/>
      <c r="F110" s="72"/>
    </row>
    <row r="111" spans="2:6" ht="10.5" customHeight="1" x14ac:dyDescent="0.2">
      <c r="B111" s="72"/>
      <c r="C111" s="72"/>
      <c r="D111" s="72"/>
      <c r="E111" s="72"/>
      <c r="F111" s="72"/>
    </row>
    <row r="112" spans="2:6" ht="10.5" customHeight="1" x14ac:dyDescent="0.2">
      <c r="B112" s="72"/>
      <c r="C112" s="72"/>
      <c r="D112" s="72"/>
      <c r="E112" s="72"/>
      <c r="F112" s="72"/>
    </row>
    <row r="113" spans="2:6" ht="10.5" customHeight="1" x14ac:dyDescent="0.2">
      <c r="B113" s="72"/>
      <c r="C113" s="72"/>
      <c r="D113" s="72"/>
      <c r="E113" s="72"/>
      <c r="F113" s="72"/>
    </row>
    <row r="114" spans="2:6" ht="10.5" customHeight="1" x14ac:dyDescent="0.2">
      <c r="B114" s="72"/>
      <c r="C114" s="72"/>
      <c r="D114" s="72"/>
      <c r="E114" s="72"/>
      <c r="F114" s="72"/>
    </row>
    <row r="115" spans="2:6" ht="10.5" customHeight="1" x14ac:dyDescent="0.2">
      <c r="B115" s="72"/>
      <c r="C115" s="72"/>
      <c r="D115" s="72"/>
      <c r="E115" s="72"/>
      <c r="F115" s="72"/>
    </row>
    <row r="116" spans="2:6" ht="10.5" customHeight="1" x14ac:dyDescent="0.2">
      <c r="B116" s="72"/>
      <c r="C116" s="72"/>
      <c r="D116" s="72"/>
      <c r="E116" s="72"/>
      <c r="F116" s="72"/>
    </row>
    <row r="117" spans="2:6" ht="10.5" customHeight="1" x14ac:dyDescent="0.2">
      <c r="B117" s="72"/>
      <c r="C117" s="72"/>
      <c r="D117" s="72"/>
      <c r="E117" s="72"/>
      <c r="F117" s="72"/>
    </row>
    <row r="118" spans="2:6" ht="10.5" customHeight="1" x14ac:dyDescent="0.2">
      <c r="B118" s="72"/>
      <c r="C118" s="72"/>
      <c r="D118" s="72"/>
      <c r="E118" s="72"/>
      <c r="F118" s="72"/>
    </row>
    <row r="119" spans="2:6" ht="10.5" customHeight="1" x14ac:dyDescent="0.2">
      <c r="B119" s="72"/>
      <c r="C119" s="72"/>
      <c r="D119" s="72"/>
      <c r="E119" s="72"/>
      <c r="F119" s="72"/>
    </row>
    <row r="120" spans="2:6" ht="10.5" customHeight="1" x14ac:dyDescent="0.2">
      <c r="B120" s="72"/>
      <c r="C120" s="72"/>
      <c r="D120" s="72"/>
      <c r="E120" s="72"/>
      <c r="F120" s="72"/>
    </row>
    <row r="121" spans="2:6" ht="10.5" customHeight="1" x14ac:dyDescent="0.2">
      <c r="B121" s="72"/>
      <c r="C121" s="72"/>
      <c r="D121" s="72"/>
      <c r="E121" s="72"/>
      <c r="F121" s="72"/>
    </row>
    <row r="122" spans="2:6" ht="10.5" customHeight="1" x14ac:dyDescent="0.2">
      <c r="B122" s="72"/>
      <c r="C122" s="72"/>
      <c r="D122" s="72"/>
      <c r="E122" s="72"/>
      <c r="F122" s="72"/>
    </row>
    <row r="123" spans="2:6" ht="10.5" customHeight="1" x14ac:dyDescent="0.2">
      <c r="B123" s="72"/>
      <c r="C123" s="72"/>
      <c r="D123" s="72"/>
      <c r="E123" s="72"/>
      <c r="F123" s="72"/>
    </row>
    <row r="124" spans="2:6" ht="10.5" customHeight="1" x14ac:dyDescent="0.2">
      <c r="B124" s="72"/>
      <c r="C124" s="72"/>
      <c r="D124" s="72"/>
      <c r="E124" s="72"/>
      <c r="F124" s="72"/>
    </row>
    <row r="125" spans="2:6" ht="10.5" customHeight="1" x14ac:dyDescent="0.2">
      <c r="B125" s="72"/>
      <c r="C125" s="72"/>
      <c r="D125" s="72"/>
      <c r="E125" s="72"/>
      <c r="F125" s="72"/>
    </row>
    <row r="126" spans="2:6" ht="10.5" customHeight="1" x14ac:dyDescent="0.2">
      <c r="B126" s="72"/>
      <c r="C126" s="72"/>
      <c r="D126" s="72"/>
      <c r="E126" s="72"/>
      <c r="F126" s="72"/>
    </row>
    <row r="127" spans="2:6" ht="10.5" customHeight="1" x14ac:dyDescent="0.2">
      <c r="B127" s="72"/>
      <c r="C127" s="72"/>
      <c r="D127" s="72"/>
      <c r="E127" s="72"/>
      <c r="F127" s="72"/>
    </row>
    <row r="128" spans="2:6" ht="10.5" customHeight="1" x14ac:dyDescent="0.2">
      <c r="B128" s="72"/>
      <c r="C128" s="72"/>
      <c r="D128" s="72"/>
      <c r="E128" s="72"/>
      <c r="F128" s="72"/>
    </row>
    <row r="129" spans="2:6" ht="10.5" customHeight="1" x14ac:dyDescent="0.2">
      <c r="B129" s="72"/>
      <c r="C129" s="72"/>
      <c r="D129" s="72"/>
      <c r="E129" s="72"/>
      <c r="F129" s="72"/>
    </row>
    <row r="130" spans="2:6" ht="10.5" customHeight="1" x14ac:dyDescent="0.2">
      <c r="B130" s="72"/>
      <c r="C130" s="72"/>
      <c r="D130" s="72"/>
      <c r="E130" s="72"/>
      <c r="F130" s="72"/>
    </row>
    <row r="131" spans="2:6" ht="10.5" customHeight="1" x14ac:dyDescent="0.2">
      <c r="B131" s="72"/>
      <c r="C131" s="72"/>
      <c r="D131" s="72"/>
      <c r="E131" s="72"/>
      <c r="F131" s="72"/>
    </row>
    <row r="132" spans="2:6" ht="10.5" customHeight="1" x14ac:dyDescent="0.2">
      <c r="B132" s="72"/>
      <c r="C132" s="72"/>
      <c r="D132" s="72"/>
      <c r="E132" s="72"/>
      <c r="F132" s="72"/>
    </row>
    <row r="133" spans="2:6" ht="10.5" customHeight="1" x14ac:dyDescent="0.2">
      <c r="B133" s="72"/>
      <c r="C133" s="72"/>
      <c r="D133" s="72"/>
      <c r="E133" s="72"/>
      <c r="F133" s="72"/>
    </row>
    <row r="134" spans="2:6" ht="10.5" customHeight="1" x14ac:dyDescent="0.2">
      <c r="B134" s="72"/>
      <c r="C134" s="72"/>
      <c r="D134" s="72"/>
      <c r="E134" s="72"/>
      <c r="F134" s="72"/>
    </row>
    <row r="135" spans="2:6" ht="10.5" customHeight="1" x14ac:dyDescent="0.2">
      <c r="B135" s="72"/>
      <c r="C135" s="72"/>
      <c r="D135" s="72"/>
      <c r="E135" s="72"/>
      <c r="F135" s="72"/>
    </row>
    <row r="136" spans="2:6" ht="10.5" customHeight="1" x14ac:dyDescent="0.2">
      <c r="B136" s="72"/>
      <c r="C136" s="72"/>
      <c r="D136" s="72"/>
      <c r="E136" s="72"/>
      <c r="F136" s="72"/>
    </row>
    <row r="137" spans="2:6" ht="10.5" customHeight="1" x14ac:dyDescent="0.2">
      <c r="B137" s="72"/>
      <c r="C137" s="72"/>
      <c r="D137" s="72"/>
      <c r="E137" s="72"/>
      <c r="F137" s="72"/>
    </row>
    <row r="138" spans="2:6" ht="10.5" customHeight="1" x14ac:dyDescent="0.2">
      <c r="B138" s="72"/>
      <c r="C138" s="72"/>
      <c r="D138" s="72"/>
      <c r="E138" s="72"/>
      <c r="F138" s="72"/>
    </row>
    <row r="139" spans="2:6" ht="10.5" customHeight="1" x14ac:dyDescent="0.2">
      <c r="B139" s="72"/>
      <c r="C139" s="72"/>
      <c r="D139" s="72"/>
      <c r="E139" s="72"/>
      <c r="F139" s="72"/>
    </row>
    <row r="140" spans="2:6" ht="10.5" customHeight="1" x14ac:dyDescent="0.2">
      <c r="B140" s="72"/>
      <c r="C140" s="72"/>
      <c r="D140" s="72"/>
      <c r="E140" s="72"/>
      <c r="F140" s="72"/>
    </row>
    <row r="141" spans="2:6" ht="10.5" customHeight="1" x14ac:dyDescent="0.2">
      <c r="B141" s="72"/>
      <c r="C141" s="72"/>
      <c r="D141" s="72"/>
      <c r="E141" s="72"/>
      <c r="F141" s="72"/>
    </row>
    <row r="142" spans="2:6" ht="10.5" customHeight="1" x14ac:dyDescent="0.2">
      <c r="B142" s="72"/>
      <c r="C142" s="72"/>
      <c r="D142" s="72"/>
      <c r="E142" s="72"/>
      <c r="F142" s="72"/>
    </row>
    <row r="143" spans="2:6" ht="10.5" customHeight="1" x14ac:dyDescent="0.2">
      <c r="B143" s="72"/>
      <c r="C143" s="72"/>
      <c r="D143" s="72"/>
      <c r="E143" s="72"/>
      <c r="F143" s="72"/>
    </row>
    <row r="144" spans="2:6" ht="10.5" customHeight="1" x14ac:dyDescent="0.2">
      <c r="B144" s="72"/>
      <c r="C144" s="72"/>
      <c r="D144" s="72"/>
      <c r="E144" s="72"/>
      <c r="F144" s="72"/>
    </row>
    <row r="145" spans="2:6" ht="10.5" customHeight="1" x14ac:dyDescent="0.2">
      <c r="B145" s="72"/>
      <c r="C145" s="72"/>
      <c r="D145" s="72"/>
      <c r="E145" s="72"/>
      <c r="F145" s="72"/>
    </row>
    <row r="146" spans="2:6" ht="10.5" customHeight="1" x14ac:dyDescent="0.2">
      <c r="B146" s="72"/>
      <c r="C146" s="72"/>
      <c r="D146" s="72"/>
      <c r="E146" s="72"/>
      <c r="F146" s="72"/>
    </row>
    <row r="147" spans="2:6" ht="10.5" customHeight="1" x14ac:dyDescent="0.2">
      <c r="B147" s="72"/>
      <c r="C147" s="72"/>
      <c r="D147" s="72"/>
      <c r="E147" s="72"/>
      <c r="F147" s="72"/>
    </row>
    <row r="148" spans="2:6" ht="10.5" customHeight="1" x14ac:dyDescent="0.2">
      <c r="B148" s="72"/>
      <c r="C148" s="72"/>
      <c r="D148" s="72"/>
      <c r="E148" s="72"/>
      <c r="F148" s="72"/>
    </row>
    <row r="149" spans="2:6" ht="10.5" customHeight="1" x14ac:dyDescent="0.2">
      <c r="B149" s="72"/>
      <c r="C149" s="72"/>
      <c r="D149" s="72"/>
      <c r="E149" s="72"/>
      <c r="F149" s="72"/>
    </row>
    <row r="150" spans="2:6" ht="10.5" customHeight="1" x14ac:dyDescent="0.2">
      <c r="B150" s="72"/>
      <c r="C150" s="72"/>
      <c r="D150" s="72"/>
      <c r="E150" s="72"/>
      <c r="F150" s="72"/>
    </row>
    <row r="151" spans="2:6" ht="10.5" customHeight="1" x14ac:dyDescent="0.2">
      <c r="B151" s="72"/>
      <c r="C151" s="72"/>
      <c r="D151" s="72"/>
      <c r="E151" s="72"/>
      <c r="F151" s="72"/>
    </row>
    <row r="152" spans="2:6" ht="10.5" customHeight="1" x14ac:dyDescent="0.2">
      <c r="B152" s="72"/>
      <c r="C152" s="72"/>
      <c r="D152" s="72"/>
      <c r="E152" s="72"/>
      <c r="F152" s="72"/>
    </row>
    <row r="153" spans="2:6" ht="10.5" customHeight="1" x14ac:dyDescent="0.2">
      <c r="B153" s="72"/>
      <c r="C153" s="72"/>
      <c r="D153" s="72"/>
      <c r="E153" s="72"/>
      <c r="F153" s="72"/>
    </row>
    <row r="154" spans="2:6" ht="10.5" customHeight="1" x14ac:dyDescent="0.2">
      <c r="B154" s="72"/>
      <c r="C154" s="72"/>
      <c r="D154" s="72"/>
      <c r="E154" s="72"/>
      <c r="F154" s="72"/>
    </row>
    <row r="155" spans="2:6" ht="10.5" customHeight="1" x14ac:dyDescent="0.2">
      <c r="B155" s="72"/>
      <c r="C155" s="72"/>
      <c r="D155" s="72"/>
      <c r="E155" s="72"/>
      <c r="F155" s="72"/>
    </row>
    <row r="156" spans="2:6" ht="10.5" customHeight="1" x14ac:dyDescent="0.2">
      <c r="B156" s="72"/>
      <c r="C156" s="72"/>
      <c r="D156" s="72"/>
      <c r="E156" s="72"/>
      <c r="F156" s="72"/>
    </row>
    <row r="157" spans="2:6" ht="10.5" customHeight="1" x14ac:dyDescent="0.2">
      <c r="B157" s="72"/>
      <c r="C157" s="72"/>
      <c r="D157" s="72"/>
      <c r="E157" s="72"/>
      <c r="F157" s="72"/>
    </row>
    <row r="158" spans="2:6" ht="10.5" customHeight="1" x14ac:dyDescent="0.2">
      <c r="B158" s="72"/>
      <c r="C158" s="72"/>
      <c r="D158" s="72"/>
      <c r="E158" s="72"/>
      <c r="F158" s="72"/>
    </row>
    <row r="159" spans="2:6" ht="10.5" customHeight="1" x14ac:dyDescent="0.2">
      <c r="B159" s="72"/>
      <c r="C159" s="72"/>
      <c r="D159" s="72"/>
      <c r="E159" s="72"/>
      <c r="F159" s="72"/>
    </row>
    <row r="160" spans="2:6" ht="10.5" customHeight="1" x14ac:dyDescent="0.2">
      <c r="B160" s="72"/>
      <c r="C160" s="72"/>
      <c r="D160" s="72"/>
      <c r="E160" s="72"/>
      <c r="F160" s="72"/>
    </row>
    <row r="161" spans="2:6" ht="10.5" customHeight="1" x14ac:dyDescent="0.2">
      <c r="B161" s="72"/>
      <c r="C161" s="72"/>
      <c r="D161" s="72"/>
      <c r="E161" s="72"/>
      <c r="F161" s="72"/>
    </row>
    <row r="162" spans="2:6" ht="10.5" customHeight="1" x14ac:dyDescent="0.2">
      <c r="B162" s="72"/>
      <c r="C162" s="72"/>
      <c r="D162" s="72"/>
      <c r="E162" s="72"/>
      <c r="F162" s="72"/>
    </row>
    <row r="163" spans="2:6" ht="10.5" customHeight="1" x14ac:dyDescent="0.2">
      <c r="B163" s="72"/>
      <c r="C163" s="72"/>
      <c r="D163" s="72"/>
      <c r="E163" s="72"/>
      <c r="F163" s="72"/>
    </row>
    <row r="164" spans="2:6" ht="10.5" customHeight="1" x14ac:dyDescent="0.2">
      <c r="B164" s="72"/>
      <c r="C164" s="72"/>
      <c r="D164" s="72"/>
      <c r="E164" s="72"/>
      <c r="F164" s="72"/>
    </row>
    <row r="165" spans="2:6" ht="10.5" customHeight="1" x14ac:dyDescent="0.2">
      <c r="B165" s="72"/>
      <c r="C165" s="72"/>
      <c r="D165" s="72"/>
      <c r="E165" s="72"/>
      <c r="F165" s="72"/>
    </row>
    <row r="166" spans="2:6" ht="10.5" customHeight="1" x14ac:dyDescent="0.2">
      <c r="B166" s="72"/>
      <c r="C166" s="72"/>
      <c r="D166" s="72"/>
      <c r="E166" s="72"/>
      <c r="F166" s="72"/>
    </row>
    <row r="167" spans="2:6" ht="10.5" customHeight="1" x14ac:dyDescent="0.2">
      <c r="B167" s="72"/>
      <c r="C167" s="72"/>
      <c r="D167" s="72"/>
      <c r="E167" s="72"/>
      <c r="F167" s="72"/>
    </row>
    <row r="168" spans="2:6" ht="10.5" customHeight="1" x14ac:dyDescent="0.2">
      <c r="B168" s="72"/>
      <c r="C168" s="72"/>
      <c r="D168" s="72"/>
      <c r="E168" s="72"/>
      <c r="F168" s="72"/>
    </row>
    <row r="169" spans="2:6" ht="10.5" customHeight="1" x14ac:dyDescent="0.2">
      <c r="B169" s="72"/>
      <c r="C169" s="72"/>
      <c r="D169" s="72"/>
      <c r="E169" s="72"/>
      <c r="F169" s="72"/>
    </row>
    <row r="170" spans="2:6" ht="10.5" customHeight="1" x14ac:dyDescent="0.2">
      <c r="B170" s="72"/>
      <c r="C170" s="72"/>
      <c r="D170" s="72"/>
      <c r="E170" s="72"/>
      <c r="F170" s="72"/>
    </row>
    <row r="171" spans="2:6" ht="10.5" customHeight="1" x14ac:dyDescent="0.2">
      <c r="B171" s="72"/>
      <c r="C171" s="72"/>
      <c r="D171" s="72"/>
      <c r="E171" s="72"/>
      <c r="F171" s="72"/>
    </row>
    <row r="172" spans="2:6" ht="10.5" customHeight="1" x14ac:dyDescent="0.2">
      <c r="B172" s="72"/>
      <c r="C172" s="72"/>
      <c r="D172" s="72"/>
      <c r="E172" s="72"/>
      <c r="F172" s="72"/>
    </row>
    <row r="173" spans="2:6" ht="10.5" customHeight="1" x14ac:dyDescent="0.2">
      <c r="B173" s="72"/>
      <c r="C173" s="72"/>
      <c r="D173" s="72"/>
      <c r="E173" s="72"/>
      <c r="F173" s="72"/>
    </row>
    <row r="174" spans="2:6" ht="10.5" customHeight="1" x14ac:dyDescent="0.2">
      <c r="B174" s="72"/>
      <c r="C174" s="72"/>
      <c r="D174" s="72"/>
      <c r="E174" s="72"/>
      <c r="F174" s="72"/>
    </row>
    <row r="175" spans="2:6" ht="10.5" customHeight="1" x14ac:dyDescent="0.2">
      <c r="B175" s="72"/>
      <c r="C175" s="72"/>
      <c r="D175" s="72"/>
      <c r="E175" s="72"/>
      <c r="F175" s="72"/>
    </row>
    <row r="176" spans="2:6" ht="10.5" customHeight="1" x14ac:dyDescent="0.2">
      <c r="B176" s="72"/>
      <c r="C176" s="72"/>
      <c r="D176" s="72"/>
      <c r="E176" s="72"/>
      <c r="F176" s="72"/>
    </row>
    <row r="177" spans="2:6" ht="10.5" customHeight="1" x14ac:dyDescent="0.2">
      <c r="B177" s="72"/>
      <c r="C177" s="72"/>
      <c r="D177" s="72"/>
      <c r="E177" s="72"/>
      <c r="F177" s="72"/>
    </row>
    <row r="178" spans="2:6" ht="10.5" customHeight="1" x14ac:dyDescent="0.2">
      <c r="B178" s="72"/>
      <c r="C178" s="72"/>
      <c r="D178" s="72"/>
      <c r="E178" s="72"/>
      <c r="F178" s="72"/>
    </row>
    <row r="179" spans="2:6" ht="10.5" customHeight="1" x14ac:dyDescent="0.2">
      <c r="B179" s="72"/>
      <c r="C179" s="72"/>
      <c r="D179" s="72"/>
      <c r="E179" s="72"/>
      <c r="F179" s="72"/>
    </row>
    <row r="180" spans="2:6" ht="10.5" customHeight="1" x14ac:dyDescent="0.2">
      <c r="B180" s="72"/>
      <c r="C180" s="72"/>
      <c r="D180" s="72"/>
      <c r="E180" s="72"/>
      <c r="F180" s="72"/>
    </row>
    <row r="181" spans="2:6" ht="10.5" customHeight="1" x14ac:dyDescent="0.2">
      <c r="B181" s="72"/>
      <c r="C181" s="72"/>
      <c r="D181" s="72"/>
      <c r="E181" s="72"/>
      <c r="F181" s="72"/>
    </row>
    <row r="182" spans="2:6" ht="10.5" customHeight="1" x14ac:dyDescent="0.2">
      <c r="B182" s="72"/>
      <c r="C182" s="72"/>
      <c r="D182" s="72"/>
      <c r="E182" s="72"/>
      <c r="F182" s="72"/>
    </row>
    <row r="183" spans="2:6" ht="10.5" customHeight="1" x14ac:dyDescent="0.2">
      <c r="B183" s="72"/>
      <c r="C183" s="72"/>
      <c r="D183" s="72"/>
      <c r="E183" s="72"/>
      <c r="F183" s="72"/>
    </row>
    <row r="184" spans="2:6" ht="10.5" customHeight="1" x14ac:dyDescent="0.2">
      <c r="B184" s="72"/>
      <c r="C184" s="72"/>
      <c r="D184" s="72"/>
      <c r="E184" s="72"/>
      <c r="F184" s="72"/>
    </row>
    <row r="185" spans="2:6" ht="10.5" customHeight="1" x14ac:dyDescent="0.2">
      <c r="B185" s="72"/>
      <c r="C185" s="72"/>
      <c r="D185" s="72"/>
      <c r="E185" s="72"/>
      <c r="F185" s="72"/>
    </row>
    <row r="186" spans="2:6" ht="10.5" customHeight="1" x14ac:dyDescent="0.2">
      <c r="B186" s="72"/>
      <c r="C186" s="72"/>
      <c r="D186" s="72"/>
      <c r="E186" s="72"/>
      <c r="F186" s="72"/>
    </row>
    <row r="187" spans="2:6" ht="10.5" customHeight="1" x14ac:dyDescent="0.2">
      <c r="B187" s="72"/>
      <c r="C187" s="72"/>
      <c r="D187" s="72"/>
      <c r="E187" s="72"/>
      <c r="F187" s="72"/>
    </row>
    <row r="188" spans="2:6" ht="10.5" customHeight="1" x14ac:dyDescent="0.2">
      <c r="B188" s="72"/>
      <c r="C188" s="72"/>
      <c r="D188" s="72"/>
      <c r="E188" s="72"/>
      <c r="F188" s="72"/>
    </row>
    <row r="189" spans="2:6" ht="10.5" customHeight="1" x14ac:dyDescent="0.2">
      <c r="B189" s="72"/>
      <c r="C189" s="72"/>
      <c r="D189" s="72"/>
      <c r="E189" s="72"/>
      <c r="F189" s="72"/>
    </row>
    <row r="190" spans="2:6" ht="10.5" customHeight="1" x14ac:dyDescent="0.2">
      <c r="B190" s="72"/>
      <c r="C190" s="72"/>
      <c r="D190" s="72"/>
      <c r="E190" s="72"/>
      <c r="F190" s="72"/>
    </row>
    <row r="191" spans="2:6" ht="10.5" customHeight="1" x14ac:dyDescent="0.2">
      <c r="B191" s="72"/>
      <c r="C191" s="72"/>
      <c r="D191" s="72"/>
      <c r="E191" s="72"/>
      <c r="F191" s="72"/>
    </row>
    <row r="192" spans="2:6" ht="10.5" customHeight="1" x14ac:dyDescent="0.2">
      <c r="B192" s="72"/>
      <c r="C192" s="72"/>
      <c r="D192" s="72"/>
      <c r="E192" s="72"/>
      <c r="F192" s="72"/>
    </row>
    <row r="193" spans="2:6" ht="10.5" customHeight="1" x14ac:dyDescent="0.2">
      <c r="B193" s="72"/>
      <c r="C193" s="72"/>
      <c r="D193" s="72"/>
      <c r="E193" s="72"/>
      <c r="F193" s="72"/>
    </row>
    <row r="194" spans="2:6" ht="10.5" customHeight="1" x14ac:dyDescent="0.2">
      <c r="B194" s="72"/>
      <c r="C194" s="72"/>
      <c r="D194" s="72"/>
      <c r="E194" s="72"/>
      <c r="F194" s="72"/>
    </row>
    <row r="195" spans="2:6" ht="10.5" customHeight="1" x14ac:dyDescent="0.2">
      <c r="B195" s="72"/>
      <c r="C195" s="72"/>
      <c r="D195" s="72"/>
      <c r="E195" s="72"/>
      <c r="F195" s="72"/>
    </row>
    <row r="196" spans="2:6" ht="10.5" customHeight="1" x14ac:dyDescent="0.2">
      <c r="B196" s="72"/>
      <c r="C196" s="72"/>
      <c r="D196" s="72"/>
      <c r="E196" s="72"/>
      <c r="F196" s="72"/>
    </row>
    <row r="197" spans="2:6" ht="10.5" customHeight="1" x14ac:dyDescent="0.2">
      <c r="B197" s="72"/>
      <c r="C197" s="72"/>
      <c r="D197" s="72"/>
      <c r="E197" s="72"/>
      <c r="F197" s="72"/>
    </row>
    <row r="198" spans="2:6" ht="10.5" customHeight="1" x14ac:dyDescent="0.2">
      <c r="B198" s="72"/>
      <c r="C198" s="72"/>
      <c r="D198" s="72"/>
      <c r="E198" s="72"/>
      <c r="F198" s="72"/>
    </row>
    <row r="199" spans="2:6" ht="10.5" customHeight="1" x14ac:dyDescent="0.2">
      <c r="B199" s="72"/>
      <c r="C199" s="72"/>
      <c r="D199" s="72"/>
      <c r="E199" s="72"/>
      <c r="F199" s="72"/>
    </row>
    <row r="200" spans="2:6" ht="10.5" customHeight="1" x14ac:dyDescent="0.2">
      <c r="B200" s="72"/>
      <c r="C200" s="72"/>
      <c r="D200" s="72"/>
      <c r="E200" s="72"/>
      <c r="F200" s="72"/>
    </row>
    <row r="201" spans="2:6" ht="10.5" customHeight="1" x14ac:dyDescent="0.2">
      <c r="B201" s="72"/>
      <c r="C201" s="72"/>
      <c r="D201" s="72"/>
      <c r="E201" s="72"/>
      <c r="F201" s="72"/>
    </row>
    <row r="202" spans="2:6" ht="10.5" customHeight="1" x14ac:dyDescent="0.2">
      <c r="B202" s="72"/>
      <c r="C202" s="72"/>
      <c r="D202" s="72"/>
      <c r="E202" s="72"/>
      <c r="F202" s="72"/>
    </row>
    <row r="203" spans="2:6" ht="10.5" customHeight="1" x14ac:dyDescent="0.2">
      <c r="B203" s="72"/>
      <c r="C203" s="72"/>
      <c r="D203" s="72"/>
      <c r="E203" s="72"/>
      <c r="F203" s="72"/>
    </row>
    <row r="204" spans="2:6" ht="10.5" customHeight="1" x14ac:dyDescent="0.2">
      <c r="B204" s="72"/>
      <c r="C204" s="72"/>
      <c r="D204" s="72"/>
      <c r="E204" s="72"/>
      <c r="F204" s="72"/>
    </row>
    <row r="205" spans="2:6" ht="10.5" customHeight="1" x14ac:dyDescent="0.2">
      <c r="B205" s="72"/>
      <c r="C205" s="72"/>
      <c r="D205" s="72"/>
      <c r="E205" s="72"/>
      <c r="F205" s="72"/>
    </row>
    <row r="206" spans="2:6" ht="10.5" customHeight="1" x14ac:dyDescent="0.2">
      <c r="B206" s="72"/>
      <c r="C206" s="72"/>
      <c r="D206" s="72"/>
      <c r="E206" s="72"/>
      <c r="F206" s="72"/>
    </row>
    <row r="207" spans="2:6" ht="10.5" customHeight="1" x14ac:dyDescent="0.2">
      <c r="B207" s="72"/>
      <c r="C207" s="72"/>
      <c r="D207" s="72"/>
      <c r="E207" s="72"/>
      <c r="F207" s="72"/>
    </row>
    <row r="208" spans="2:6" ht="10.5" customHeight="1" x14ac:dyDescent="0.2">
      <c r="B208" s="72"/>
      <c r="C208" s="72"/>
      <c r="D208" s="72"/>
      <c r="E208" s="72"/>
      <c r="F208" s="72"/>
    </row>
    <row r="209" spans="2:6" ht="10.5" customHeight="1" x14ac:dyDescent="0.2">
      <c r="B209" s="72"/>
      <c r="C209" s="72"/>
      <c r="D209" s="72"/>
      <c r="E209" s="72"/>
      <c r="F209" s="72"/>
    </row>
    <row r="210" spans="2:6" ht="10.5" customHeight="1" x14ac:dyDescent="0.2">
      <c r="B210" s="72"/>
      <c r="C210" s="72"/>
      <c r="D210" s="72"/>
      <c r="E210" s="72"/>
      <c r="F210" s="72"/>
    </row>
    <row r="211" spans="2:6" ht="10.5" customHeight="1" x14ac:dyDescent="0.2">
      <c r="B211" s="72"/>
      <c r="C211" s="72"/>
      <c r="D211" s="72"/>
      <c r="E211" s="72"/>
      <c r="F211" s="72"/>
    </row>
    <row r="212" spans="2:6" ht="10.5" customHeight="1" x14ac:dyDescent="0.2">
      <c r="B212" s="72"/>
      <c r="C212" s="72"/>
      <c r="D212" s="72"/>
      <c r="E212" s="72"/>
      <c r="F212" s="72"/>
    </row>
    <row r="213" spans="2:6" ht="10.5" customHeight="1" x14ac:dyDescent="0.2">
      <c r="B213" s="72"/>
      <c r="C213" s="72"/>
      <c r="D213" s="72"/>
      <c r="E213" s="72"/>
      <c r="F213" s="72"/>
    </row>
    <row r="214" spans="2:6" ht="10.5" customHeight="1" x14ac:dyDescent="0.2">
      <c r="B214" s="72"/>
      <c r="C214" s="72"/>
      <c r="D214" s="72"/>
      <c r="E214" s="72"/>
      <c r="F214" s="72"/>
    </row>
    <row r="215" spans="2:6" ht="10.5" customHeight="1" x14ac:dyDescent="0.2">
      <c r="B215" s="72"/>
      <c r="C215" s="72"/>
      <c r="D215" s="72"/>
      <c r="E215" s="72"/>
      <c r="F215" s="72"/>
    </row>
    <row r="216" spans="2:6" ht="10.5" customHeight="1" x14ac:dyDescent="0.2">
      <c r="B216" s="72"/>
      <c r="C216" s="72"/>
      <c r="D216" s="72"/>
      <c r="E216" s="72"/>
      <c r="F216" s="72"/>
    </row>
    <row r="217" spans="2:6" ht="10.5" customHeight="1" x14ac:dyDescent="0.2">
      <c r="B217" s="72"/>
      <c r="C217" s="72"/>
      <c r="D217" s="72"/>
      <c r="E217" s="72"/>
      <c r="F217" s="72"/>
    </row>
    <row r="218" spans="2:6" ht="10.5" customHeight="1" x14ac:dyDescent="0.2">
      <c r="B218" s="72"/>
      <c r="C218" s="72"/>
      <c r="D218" s="72"/>
      <c r="E218" s="72"/>
      <c r="F218" s="72"/>
    </row>
    <row r="219" spans="2:6" ht="10.5" customHeight="1" x14ac:dyDescent="0.2">
      <c r="B219" s="72"/>
      <c r="C219" s="72"/>
      <c r="D219" s="72"/>
      <c r="E219" s="72"/>
      <c r="F219" s="72"/>
    </row>
    <row r="220" spans="2:6" ht="10.5" customHeight="1" x14ac:dyDescent="0.2">
      <c r="B220" s="72"/>
      <c r="C220" s="72"/>
      <c r="D220" s="72"/>
      <c r="E220" s="72"/>
      <c r="F220" s="72"/>
    </row>
    <row r="221" spans="2:6" ht="10.5" customHeight="1" x14ac:dyDescent="0.2">
      <c r="B221" s="72"/>
      <c r="C221" s="72"/>
      <c r="D221" s="72"/>
      <c r="E221" s="72"/>
      <c r="F221" s="72"/>
    </row>
    <row r="222" spans="2:6" ht="10.5" customHeight="1" x14ac:dyDescent="0.2">
      <c r="B222" s="72"/>
      <c r="C222" s="72"/>
      <c r="D222" s="72"/>
      <c r="E222" s="72"/>
      <c r="F222" s="72"/>
    </row>
    <row r="223" spans="2:6" ht="10.5" customHeight="1" x14ac:dyDescent="0.2">
      <c r="B223" s="72"/>
      <c r="C223" s="72"/>
      <c r="D223" s="72"/>
      <c r="E223" s="72"/>
      <c r="F223" s="72"/>
    </row>
    <row r="224" spans="2:6" ht="10.5" customHeight="1" x14ac:dyDescent="0.2">
      <c r="B224" s="72"/>
      <c r="C224" s="72"/>
      <c r="D224" s="72"/>
      <c r="E224" s="72"/>
      <c r="F224" s="72"/>
    </row>
    <row r="225" spans="2:6" ht="10.5" customHeight="1" x14ac:dyDescent="0.2">
      <c r="B225" s="72"/>
      <c r="C225" s="72"/>
      <c r="D225" s="72"/>
      <c r="E225" s="72"/>
      <c r="F225" s="72"/>
    </row>
    <row r="226" spans="2:6" ht="10.5" customHeight="1" x14ac:dyDescent="0.2">
      <c r="B226" s="72"/>
      <c r="C226" s="72"/>
      <c r="D226" s="72"/>
      <c r="E226" s="72"/>
      <c r="F226" s="72"/>
    </row>
    <row r="227" spans="2:6" ht="10.5" customHeight="1" x14ac:dyDescent="0.2">
      <c r="B227" s="72"/>
      <c r="C227" s="72"/>
      <c r="D227" s="72"/>
      <c r="E227" s="72"/>
      <c r="F227" s="72"/>
    </row>
    <row r="228" spans="2:6" ht="10.5" customHeight="1" x14ac:dyDescent="0.2">
      <c r="B228" s="72"/>
      <c r="C228" s="72"/>
      <c r="D228" s="72"/>
      <c r="E228" s="72"/>
      <c r="F228" s="72"/>
    </row>
    <row r="229" spans="2:6" ht="10.5" customHeight="1" x14ac:dyDescent="0.2">
      <c r="B229" s="72"/>
      <c r="C229" s="72"/>
      <c r="D229" s="72"/>
      <c r="E229" s="72"/>
      <c r="F229" s="72"/>
    </row>
    <row r="230" spans="2:6" ht="10.5" customHeight="1" x14ac:dyDescent="0.2">
      <c r="B230" s="72"/>
      <c r="C230" s="72"/>
      <c r="D230" s="72"/>
      <c r="E230" s="72"/>
      <c r="F230" s="72"/>
    </row>
    <row r="231" spans="2:6" ht="10.5" customHeight="1" x14ac:dyDescent="0.2">
      <c r="B231" s="72"/>
      <c r="C231" s="72"/>
      <c r="D231" s="72"/>
      <c r="E231" s="72"/>
      <c r="F231" s="72"/>
    </row>
    <row r="232" spans="2:6" ht="15.75" customHeight="1" x14ac:dyDescent="0.2"/>
    <row r="233" spans="2:6" ht="15.75" customHeight="1" x14ac:dyDescent="0.2"/>
    <row r="234" spans="2:6" ht="15.75" customHeight="1" x14ac:dyDescent="0.2"/>
    <row r="235" spans="2:6" ht="15.75" customHeight="1" x14ac:dyDescent="0.2"/>
    <row r="236" spans="2:6" ht="15.75" customHeight="1" x14ac:dyDescent="0.2"/>
    <row r="237" spans="2:6" ht="15.75" customHeight="1" x14ac:dyDescent="0.2"/>
    <row r="238" spans="2:6" ht="15.75" customHeight="1" x14ac:dyDescent="0.2"/>
    <row r="239" spans="2:6" ht="15.75" customHeight="1" x14ac:dyDescent="0.2"/>
    <row r="240" spans="2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OBJETIVOS &amp; INICIATIVAS</vt:lpstr>
      <vt:lpstr>ACOMPANHAMENTO - METAS E INDICA</vt:lpstr>
      <vt:lpstr>PLANO DE AÇÃO - 3Q</vt:lpstr>
      <vt:lpstr>SWOT</vt:lpstr>
      <vt:lpstr>OBJETIVOS  - IMPRESSAO</vt:lpstr>
      <vt:lpstr>ACOMPANHAMENTO - METAS - IMP</vt:lpstr>
      <vt:lpstr>PLANO DE ACAO - IMPRESSAO</vt:lpstr>
      <vt:lpstr>Base de Dados</vt:lpstr>
      <vt:lpstr>'ACOMPANHAMENTO - METAS - IMP'!Z_9F9ADC81_69A3_4934_AA41_0F0B1AD45619_.wvu.PrintArea</vt:lpstr>
      <vt:lpstr>'ACOMPANHAMENTO - METAS E INDICA'!Z_9F9ADC81_69A3_4934_AA41_0F0B1AD45619_.wvu.PrintArea</vt:lpstr>
      <vt:lpstr>'ACOMPANHAMENTO - METAS - IMP'!Z_C815D637_7397_4422_86DD_CA21CF2274EF_.wvu.PrintArea</vt:lpstr>
      <vt:lpstr>'ACOMPANHAMENTO - METAS E INDICA'!Z_C815D637_7397_4422_86DD_CA21CF2274EF_.wvu.PrintArea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SR-Developer</dc:creator>
  <cp:lastModifiedBy>CG SYSTEM</cp:lastModifiedBy>
  <cp:lastPrinted>2024-07-26T13:47:14Z</cp:lastPrinted>
  <dcterms:created xsi:type="dcterms:W3CDTF">2024-01-30T13:23:03Z</dcterms:created>
  <dcterms:modified xsi:type="dcterms:W3CDTF">2024-07-26T17:38:09Z</dcterms:modified>
</cp:coreProperties>
</file>